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H176"/>
  <c r="G176"/>
  <c r="I176"/>
  <c r="J157"/>
  <c r="H157"/>
  <c r="G157"/>
  <c r="I157"/>
  <c r="H138"/>
  <c r="G138"/>
  <c r="I138"/>
  <c r="J138"/>
  <c r="I119"/>
  <c r="H119"/>
  <c r="G119"/>
  <c r="J119"/>
  <c r="J100"/>
  <c r="I100"/>
  <c r="H100"/>
  <c r="G100"/>
  <c r="F100"/>
  <c r="J81"/>
  <c r="F81"/>
  <c r="I81"/>
  <c r="H81"/>
  <c r="G81"/>
  <c r="I62"/>
  <c r="J62"/>
  <c r="H62"/>
  <c r="F62"/>
  <c r="G62"/>
  <c r="J43"/>
  <c r="G43"/>
  <c r="I43"/>
  <c r="H43"/>
  <c r="F43"/>
  <c r="F119"/>
  <c r="F138"/>
  <c r="F157"/>
  <c r="F176"/>
  <c r="F195"/>
  <c r="I24"/>
  <c r="F24"/>
  <c r="J24"/>
  <c r="H24"/>
  <c r="G24"/>
  <c r="J196" l="1"/>
  <c r="G196"/>
  <c r="I196"/>
  <c r="H196"/>
  <c r="F196"/>
</calcChain>
</file>

<file path=xl/sharedStrings.xml><?xml version="1.0" encoding="utf-8"?>
<sst xmlns="http://schemas.openxmlformats.org/spreadsheetml/2006/main" count="292" uniqueCount="105">
  <si>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</si>
  <si>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</si>
  <si>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</si>
  <si>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</si>
  <si>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</si>
  <si>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</si>
  <si>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</si>
  <si>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</si>
  <si>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</si>
  <si>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</si>
  <si>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</si>
  <si>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</si>
  <si>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</si>
  <si>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</si>
  <si>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</si>
  <si>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</si>
  <si>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</si>
  <si>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</si>
  <si>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</si>
  <si>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</si>
  <si>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</si>
  <si>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</si>
  <si>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</si>
  <si>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</si>
  <si>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</si>
  <si>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</si>
  <si>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</si>
  <si>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</si>
  <si>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</si>
  <si>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</si>
  <si>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</si>
  <si>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</si>
  <si>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</si>
  <si>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</si>
  <si>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</si>
  <si>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</si>
  <si>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</si>
  <si>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</si>
  <si>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</si>
  <si>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печенье</t>
  </si>
  <si>
    <t>яблоко</t>
  </si>
  <si>
    <t>сырники со сметаной</t>
  </si>
  <si>
    <t>чай с сахаром</t>
  </si>
  <si>
    <t>150/200</t>
  </si>
  <si>
    <t>салат из свежей капусты</t>
  </si>
  <si>
    <t>суп вермишелевый на мясном бульоне</t>
  </si>
  <si>
    <t>макароны отварные</t>
  </si>
  <si>
    <t>котлета мясная с подливкой</t>
  </si>
  <si>
    <t>сок яблочный</t>
  </si>
  <si>
    <t>120/20</t>
  </si>
  <si>
    <t>Каша гречневая молочная</t>
  </si>
  <si>
    <t>Какао с молоком</t>
  </si>
  <si>
    <t>кекс</t>
  </si>
  <si>
    <t>мандарины</t>
  </si>
  <si>
    <t>Салат из свежих огурцов</t>
  </si>
  <si>
    <t>Рассольник</t>
  </si>
  <si>
    <t>Картофель тушоный с мясом</t>
  </si>
  <si>
    <t>Каша  молочная пшенная</t>
  </si>
  <si>
    <t>Рыба жареная</t>
  </si>
  <si>
    <t>Салат из свеклы</t>
  </si>
  <si>
    <t>Рис отварной</t>
  </si>
  <si>
    <t>кисель плодово-яодный</t>
  </si>
  <si>
    <t>Щи из  свежей капусты с мясом</t>
  </si>
  <si>
    <t>Каша Дружба</t>
  </si>
  <si>
    <t>молоко</t>
  </si>
  <si>
    <t>банан</t>
  </si>
  <si>
    <t>Салат из свежих помидор</t>
  </si>
  <si>
    <t>Суп гороховый с мясом</t>
  </si>
  <si>
    <t>Плов из  риса и мяса</t>
  </si>
  <si>
    <t>чай с лимоном</t>
  </si>
  <si>
    <t>Оладьи со сгущённым молоком</t>
  </si>
  <si>
    <t>апельсины</t>
  </si>
  <si>
    <t>Салат из моркови и яблок с яйцом</t>
  </si>
  <si>
    <t>Борщ с мясом</t>
  </si>
  <si>
    <t>Макароны отварные</t>
  </si>
  <si>
    <t>Гуляш из говядины</t>
  </si>
  <si>
    <t>Компот из свежих яблок</t>
  </si>
  <si>
    <t>Каша рисовая молочная</t>
  </si>
  <si>
    <t>Кофейный напитокк</t>
  </si>
  <si>
    <t>хлеб белый с маслом</t>
  </si>
  <si>
    <t>120/30</t>
  </si>
  <si>
    <t>Салат из свеклы и зелёного горошка</t>
  </si>
  <si>
    <t>234.73</t>
  </si>
  <si>
    <t>Суп с бобовыми</t>
  </si>
  <si>
    <t>картофельное пюре</t>
  </si>
  <si>
    <t>Винигрет</t>
  </si>
  <si>
    <t>Щи из свежих овощей на мясном бульоне</t>
  </si>
  <si>
    <t>Оладьи из печени</t>
  </si>
  <si>
    <t>компот и сухофруктов</t>
  </si>
  <si>
    <t>Салат из свежих помидор и огурцов с растительным маслом</t>
  </si>
  <si>
    <t>Греча отварная</t>
  </si>
  <si>
    <t>батон с джемом</t>
  </si>
  <si>
    <t>30/20</t>
  </si>
  <si>
    <t>масло сливочное</t>
  </si>
  <si>
    <t>булочка</t>
  </si>
  <si>
    <t>апельсин</t>
  </si>
  <si>
    <t>Борщ на костном бульоне</t>
  </si>
  <si>
    <t>Тефтели</t>
  </si>
  <si>
    <t>Морс</t>
  </si>
  <si>
    <t>Батон с джемом</t>
  </si>
  <si>
    <t>Салат из капусты и свеклы</t>
  </si>
  <si>
    <t>Суп с лапшой на куринном бульоне</t>
  </si>
  <si>
    <t>кисель плодово-ягодный</t>
  </si>
  <si>
    <t>директор</t>
  </si>
  <si>
    <t>Беляева В.С.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</si>
</sst>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103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5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43</v>
      </c>
      <c r="G6" s="40">
        <v>12</v>
      </c>
      <c r="H6" s="40">
        <v>20.2</v>
      </c>
      <c r="I6" s="40">
        <v>19.7</v>
      </c>
      <c r="J6" s="40">
        <v>286.8</v>
      </c>
      <c r="K6" s="41">
        <v>15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0.53</v>
      </c>
      <c r="H8" s="43">
        <v>0</v>
      </c>
      <c r="I8" s="43">
        <v>13.9</v>
      </c>
      <c r="J8" s="43">
        <v>60</v>
      </c>
      <c r="K8" s="44">
        <v>10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10.6</v>
      </c>
      <c r="J10" s="43">
        <v>52</v>
      </c>
      <c r="K10" s="44"/>
      <c r="L10" s="43"/>
    </row>
    <row r="11" spans="1:12" ht="15">
      <c r="A11" s="23"/>
      <c r="B11" s="15"/>
      <c r="C11" s="11"/>
      <c r="D11" s="6"/>
      <c r="E11" s="42" t="s">
        <v>39</v>
      </c>
      <c r="F11" s="43">
        <v>50</v>
      </c>
      <c r="G11" s="43">
        <v>3.1</v>
      </c>
      <c r="H11" s="43">
        <v>3.7</v>
      </c>
      <c r="I11" s="43">
        <v>35.1</v>
      </c>
      <c r="J11" s="43">
        <v>143</v>
      </c>
      <c r="K11" s="44">
        <v>66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16.03</v>
      </c>
      <c r="H13" s="19">
        <f t="shared" si="0"/>
        <v>24.299999999999997</v>
      </c>
      <c r="I13" s="19">
        <f t="shared" si="0"/>
        <v>79.300000000000011</v>
      </c>
      <c r="J13" s="19">
        <f t="shared" si="0"/>
        <v>541.79999999999995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150</v>
      </c>
      <c r="G14" s="43">
        <v>0.7</v>
      </c>
      <c r="H14" s="43">
        <v>1.9</v>
      </c>
      <c r="I14" s="43">
        <v>4.9000000000000004</v>
      </c>
      <c r="J14" s="43">
        <v>41.5</v>
      </c>
      <c r="K14" s="44">
        <v>12</v>
      </c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2.9</v>
      </c>
      <c r="H15" s="43">
        <v>6.8</v>
      </c>
      <c r="I15" s="43">
        <v>12</v>
      </c>
      <c r="J15" s="43">
        <v>105.7</v>
      </c>
      <c r="K15" s="44">
        <v>40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 t="s">
        <v>49</v>
      </c>
      <c r="G16" s="43">
        <v>5.64</v>
      </c>
      <c r="H16" s="43">
        <v>7.26</v>
      </c>
      <c r="I16" s="43">
        <v>4.07</v>
      </c>
      <c r="J16" s="43">
        <v>107.17</v>
      </c>
      <c r="K16" s="44">
        <v>52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8.77</v>
      </c>
      <c r="H17" s="43">
        <v>9.35</v>
      </c>
      <c r="I17" s="43">
        <v>57.93</v>
      </c>
      <c r="J17" s="43">
        <v>336.51</v>
      </c>
      <c r="K17" s="44">
        <v>38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9.1</v>
      </c>
      <c r="J18" s="43">
        <v>38</v>
      </c>
      <c r="K18" s="44">
        <v>2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23</v>
      </c>
      <c r="F20" s="43">
        <v>120</v>
      </c>
      <c r="G20" s="43">
        <v>2.96</v>
      </c>
      <c r="H20" s="43">
        <v>1.1599999999999999</v>
      </c>
      <c r="I20" s="43">
        <v>20.56</v>
      </c>
      <c r="J20" s="43">
        <v>100</v>
      </c>
      <c r="K20" s="44">
        <v>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970</v>
      </c>
      <c r="G23" s="19">
        <f t="shared" ref="G23:J23" si="2">SUM(G14:G22)</f>
        <v>21.47</v>
      </c>
      <c r="H23" s="19">
        <f t="shared" si="2"/>
        <v>26.47</v>
      </c>
      <c r="I23" s="19">
        <f t="shared" si="2"/>
        <v>108.56</v>
      </c>
      <c r="J23" s="19">
        <f t="shared" si="2"/>
        <v>728.88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37.5</v>
      </c>
      <c r="H24" s="32">
        <f t="shared" si="4"/>
        <v>50.769999999999996</v>
      </c>
      <c r="I24" s="32">
        <f t="shared" si="4"/>
        <v>187.86</v>
      </c>
      <c r="J24" s="32">
        <f t="shared" si="4"/>
        <v>1270.6799999999998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8.1</v>
      </c>
      <c r="H25" s="40">
        <v>9.5</v>
      </c>
      <c r="I25" s="40">
        <v>42</v>
      </c>
      <c r="J25" s="40">
        <v>286.2</v>
      </c>
      <c r="K25" s="41">
        <v>8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2.9</v>
      </c>
      <c r="H27" s="43">
        <v>3.48</v>
      </c>
      <c r="I27" s="43">
        <v>19.36</v>
      </c>
      <c r="J27" s="43">
        <v>155.19999999999999</v>
      </c>
      <c r="K27" s="44">
        <v>5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33</v>
      </c>
      <c r="G28" s="43">
        <v>1.8</v>
      </c>
      <c r="H28" s="43">
        <v>7.9</v>
      </c>
      <c r="I28" s="43">
        <v>17.3</v>
      </c>
      <c r="J28" s="43">
        <v>143</v>
      </c>
      <c r="K28" s="44">
        <v>13</v>
      </c>
      <c r="L28" s="43"/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122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13.600000000000001</v>
      </c>
      <c r="H32" s="19">
        <f t="shared" ref="H32" si="7">SUM(H25:H31)</f>
        <v>21.080000000000002</v>
      </c>
      <c r="I32" s="19">
        <f t="shared" ref="I32" si="8">SUM(I25:I31)</f>
        <v>86.16</v>
      </c>
      <c r="J32" s="19">
        <f t="shared" ref="J32:L32" si="9">SUM(J25:J31)</f>
        <v>622.4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150</v>
      </c>
      <c r="G33" s="43">
        <v>0.76</v>
      </c>
      <c r="H33" s="43">
        <v>6.09</v>
      </c>
      <c r="I33" s="43">
        <v>2.38</v>
      </c>
      <c r="J33" s="43">
        <v>67.3</v>
      </c>
      <c r="K33" s="44">
        <v>11</v>
      </c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300</v>
      </c>
      <c r="G34" s="43">
        <v>3.15</v>
      </c>
      <c r="H34" s="43">
        <v>2.97</v>
      </c>
      <c r="I34" s="43">
        <v>20.431000000000001</v>
      </c>
      <c r="J34" s="43">
        <v>121.4</v>
      </c>
      <c r="K34" s="44">
        <v>43</v>
      </c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250</v>
      </c>
      <c r="G36" s="43">
        <v>5.3</v>
      </c>
      <c r="H36" s="43">
        <v>8.1999999999999993</v>
      </c>
      <c r="I36" s="43">
        <v>32.200000000000003</v>
      </c>
      <c r="J36" s="43">
        <v>231.2</v>
      </c>
      <c r="K36" s="44">
        <v>55</v>
      </c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0.04</v>
      </c>
      <c r="H37" s="43">
        <v>0</v>
      </c>
      <c r="I37" s="43">
        <v>13.9</v>
      </c>
      <c r="J37" s="43">
        <v>60</v>
      </c>
      <c r="K37" s="44">
        <v>10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23</v>
      </c>
      <c r="F39" s="43">
        <v>120</v>
      </c>
      <c r="G39" s="43">
        <v>2.96</v>
      </c>
      <c r="H39" s="43">
        <v>1.1599999999999999</v>
      </c>
      <c r="I39" s="43">
        <v>20.56</v>
      </c>
      <c r="J39" s="43">
        <v>96</v>
      </c>
      <c r="K39" s="44">
        <v>3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1020</v>
      </c>
      <c r="G42" s="19">
        <f t="shared" ref="G42" si="10">SUM(G33:G41)</f>
        <v>12.21</v>
      </c>
      <c r="H42" s="19">
        <f t="shared" ref="H42" si="11">SUM(H33:H41)</f>
        <v>18.419999999999998</v>
      </c>
      <c r="I42" s="19">
        <f t="shared" ref="I42" si="12">SUM(I33:I41)</f>
        <v>89.471000000000004</v>
      </c>
      <c r="J42" s="19">
        <f t="shared" ref="J42:L42" si="13">SUM(J33:J41)</f>
        <v>575.9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1625</v>
      </c>
      <c r="G43" s="32">
        <f t="shared" ref="G43" si="14">G32+G42</f>
        <v>25.810000000000002</v>
      </c>
      <c r="H43" s="32">
        <f t="shared" ref="H43" si="15">H32+H42</f>
        <v>39.5</v>
      </c>
      <c r="I43" s="32">
        <f t="shared" ref="I43" si="16">I32+I42</f>
        <v>175.631</v>
      </c>
      <c r="J43" s="32">
        <f t="shared" ref="J43:L43" si="17">J32+J42</f>
        <v>1198.3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9</v>
      </c>
      <c r="H44" s="40">
        <v>10.3</v>
      </c>
      <c r="I44" s="40">
        <v>43.9</v>
      </c>
      <c r="J44" s="40">
        <v>304.10000000000002</v>
      </c>
      <c r="K44" s="41">
        <v>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0.04</v>
      </c>
      <c r="H46" s="43">
        <v>0</v>
      </c>
      <c r="I46" s="43">
        <v>13.9</v>
      </c>
      <c r="J46" s="43">
        <v>60</v>
      </c>
      <c r="K46" s="44">
        <v>10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100</v>
      </c>
      <c r="G48" s="43">
        <v>0.4</v>
      </c>
      <c r="H48" s="43">
        <v>0.4</v>
      </c>
      <c r="I48" s="43">
        <v>10.6</v>
      </c>
      <c r="J48" s="43">
        <v>52</v>
      </c>
      <c r="K48" s="44"/>
      <c r="L48" s="43"/>
    </row>
    <row r="49" spans="1:12" ht="15">
      <c r="A49" s="23"/>
      <c r="B49" s="15"/>
      <c r="C49" s="11"/>
      <c r="D49" s="6"/>
      <c r="E49" s="42" t="s">
        <v>39</v>
      </c>
      <c r="F49" s="43">
        <v>50</v>
      </c>
      <c r="G49" s="43">
        <v>3.1</v>
      </c>
      <c r="H49" s="43">
        <v>3.7</v>
      </c>
      <c r="I49" s="43">
        <v>35.1</v>
      </c>
      <c r="J49" s="43">
        <v>143</v>
      </c>
      <c r="K49" s="44">
        <v>66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12.54</v>
      </c>
      <c r="H51" s="19">
        <f t="shared" ref="H51" si="19">SUM(H44:H50)</f>
        <v>14.400000000000002</v>
      </c>
      <c r="I51" s="19">
        <f t="shared" ref="I51" si="20">SUM(I44:I50)</f>
        <v>103.5</v>
      </c>
      <c r="J51" s="19">
        <f t="shared" ref="J51:L51" si="21">SUM(J44:J50)</f>
        <v>559.1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150</v>
      </c>
      <c r="G52" s="43">
        <v>1.43</v>
      </c>
      <c r="H52" s="43">
        <v>5.09</v>
      </c>
      <c r="I52" s="43">
        <v>0.5</v>
      </c>
      <c r="J52" s="43">
        <v>75</v>
      </c>
      <c r="K52" s="44">
        <v>14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300</v>
      </c>
      <c r="G53" s="43">
        <v>2.9</v>
      </c>
      <c r="H53" s="43">
        <v>6.8</v>
      </c>
      <c r="I53" s="43">
        <v>12</v>
      </c>
      <c r="J53" s="43">
        <v>105.7</v>
      </c>
      <c r="K53" s="44">
        <v>44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85</v>
      </c>
      <c r="G54" s="43">
        <v>15.3</v>
      </c>
      <c r="H54" s="43">
        <v>9.8000000000000007</v>
      </c>
      <c r="I54" s="43">
        <v>4.2</v>
      </c>
      <c r="J54" s="43">
        <v>165.2</v>
      </c>
      <c r="K54" s="44">
        <v>72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3.88</v>
      </c>
      <c r="H55" s="43">
        <v>5.08</v>
      </c>
      <c r="I55" s="43">
        <v>40.270000000000003</v>
      </c>
      <c r="J55" s="43">
        <v>225.18</v>
      </c>
      <c r="K55" s="44">
        <v>54</v>
      </c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7.5</v>
      </c>
      <c r="J56" s="43">
        <v>30</v>
      </c>
      <c r="K56" s="44">
        <v>5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23</v>
      </c>
      <c r="F58" s="43">
        <v>120</v>
      </c>
      <c r="G58" s="43">
        <v>2.96</v>
      </c>
      <c r="H58" s="43">
        <v>1.1599999999999999</v>
      </c>
      <c r="I58" s="43">
        <v>20.56</v>
      </c>
      <c r="J58" s="43">
        <v>96</v>
      </c>
      <c r="K58" s="44">
        <v>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1005</v>
      </c>
      <c r="G61" s="19">
        <f t="shared" ref="G61" si="22">SUM(G52:G60)</f>
        <v>26.470000000000002</v>
      </c>
      <c r="H61" s="19">
        <f t="shared" ref="H61" si="23">SUM(H52:H60)</f>
        <v>27.930000000000003</v>
      </c>
      <c r="I61" s="19">
        <f t="shared" ref="I61" si="24">SUM(I52:I60)</f>
        <v>85.03</v>
      </c>
      <c r="J61" s="19">
        <f t="shared" ref="J61:L61" si="25">SUM(J52:J60)</f>
        <v>697.07999999999993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1605</v>
      </c>
      <c r="G62" s="32">
        <f t="shared" ref="G62" si="26">G51+G61</f>
        <v>39.010000000000005</v>
      </c>
      <c r="H62" s="32">
        <f t="shared" ref="H62" si="27">H51+H61</f>
        <v>42.330000000000005</v>
      </c>
      <c r="I62" s="32">
        <f t="shared" ref="I62" si="28">I51+I61</f>
        <v>188.53</v>
      </c>
      <c r="J62" s="32">
        <f t="shared" ref="J62:L62" si="29">J51+J61</f>
        <v>1256.1799999999998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8.1</v>
      </c>
      <c r="H63" s="40">
        <v>12.6</v>
      </c>
      <c r="I63" s="40">
        <v>39.6</v>
      </c>
      <c r="J63" s="40">
        <v>296.89999999999998</v>
      </c>
      <c r="K63" s="41">
        <v>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2.9</v>
      </c>
      <c r="H65" s="43">
        <v>3.3</v>
      </c>
      <c r="I65" s="43">
        <v>4.8</v>
      </c>
      <c r="J65" s="43">
        <v>60</v>
      </c>
      <c r="K65" s="44">
        <v>17</v>
      </c>
      <c r="L65" s="43"/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33</v>
      </c>
      <c r="G66" s="43">
        <v>1.8</v>
      </c>
      <c r="H66" s="43">
        <v>7.9</v>
      </c>
      <c r="I66" s="43">
        <v>17.3</v>
      </c>
      <c r="J66" s="43">
        <v>143</v>
      </c>
      <c r="K66" s="44">
        <v>66</v>
      </c>
      <c r="L66" s="43"/>
    </row>
    <row r="67" spans="1:12" ht="1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533</v>
      </c>
      <c r="G70" s="19">
        <f t="shared" ref="G70" si="30">SUM(G63:G69)</f>
        <v>14.3</v>
      </c>
      <c r="H70" s="19">
        <f t="shared" ref="H70" si="31">SUM(H63:H69)</f>
        <v>24.299999999999997</v>
      </c>
      <c r="I70" s="19">
        <f t="shared" ref="I70" si="32">SUM(I63:I69)</f>
        <v>82.7</v>
      </c>
      <c r="J70" s="19">
        <f t="shared" ref="J70:L70" si="33">SUM(J63:J69)</f>
        <v>595.9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150</v>
      </c>
      <c r="G71" s="43">
        <v>1.1000000000000001</v>
      </c>
      <c r="H71" s="43">
        <v>0.2</v>
      </c>
      <c r="I71" s="43">
        <v>3.8</v>
      </c>
      <c r="J71" s="43">
        <v>24</v>
      </c>
      <c r="K71" s="44">
        <v>16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300</v>
      </c>
      <c r="G72" s="43">
        <v>6.97</v>
      </c>
      <c r="H72" s="43">
        <v>4.8</v>
      </c>
      <c r="I72" s="43">
        <v>19.63</v>
      </c>
      <c r="J72" s="43">
        <v>188</v>
      </c>
      <c r="K72" s="44">
        <v>46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250</v>
      </c>
      <c r="G73" s="43">
        <v>16.5</v>
      </c>
      <c r="H73" s="43">
        <v>10.8</v>
      </c>
      <c r="I73" s="43">
        <v>32.1</v>
      </c>
      <c r="J73" s="43">
        <v>299.5</v>
      </c>
      <c r="K73" s="44">
        <v>56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2.9</v>
      </c>
      <c r="H75" s="43">
        <v>3.48</v>
      </c>
      <c r="I75" s="43">
        <v>19.36</v>
      </c>
      <c r="J75" s="43">
        <v>120.64</v>
      </c>
      <c r="K75" s="44">
        <v>2</v>
      </c>
      <c r="L75" s="43"/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33</v>
      </c>
      <c r="G76" s="43">
        <v>1.8</v>
      </c>
      <c r="H76" s="43">
        <v>7.9</v>
      </c>
      <c r="I76" s="43">
        <v>17.3</v>
      </c>
      <c r="J76" s="43">
        <v>143</v>
      </c>
      <c r="K76" s="44">
        <v>13</v>
      </c>
      <c r="L76" s="43"/>
    </row>
    <row r="77" spans="1:12" ht="15">
      <c r="A77" s="23"/>
      <c r="B77" s="15"/>
      <c r="C77" s="11"/>
      <c r="D77" s="7" t="s">
        <v>32</v>
      </c>
      <c r="E77" s="42" t="s">
        <v>23</v>
      </c>
      <c r="F77" s="43">
        <v>120</v>
      </c>
      <c r="G77" s="43">
        <v>2.96</v>
      </c>
      <c r="H77" s="43">
        <v>1.1599999999999999</v>
      </c>
      <c r="I77" s="43">
        <v>20.56</v>
      </c>
      <c r="J77" s="43">
        <v>100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1053</v>
      </c>
      <c r="G80" s="19">
        <f t="shared" ref="G80" si="34">SUM(G71:G79)</f>
        <v>32.229999999999997</v>
      </c>
      <c r="H80" s="19">
        <f t="shared" ref="H80" si="35">SUM(H71:H79)</f>
        <v>28.34</v>
      </c>
      <c r="I80" s="19">
        <f t="shared" ref="I80" si="36">SUM(I71:I79)</f>
        <v>112.75</v>
      </c>
      <c r="J80" s="19">
        <f t="shared" ref="J80:L80" si="37">SUM(J71:J79)</f>
        <v>875.14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1586</v>
      </c>
      <c r="G81" s="32">
        <f t="shared" ref="G81" si="38">G70+G80</f>
        <v>46.53</v>
      </c>
      <c r="H81" s="32">
        <f t="shared" ref="H81" si="39">H70+H80</f>
        <v>52.64</v>
      </c>
      <c r="I81" s="32">
        <f t="shared" ref="I81" si="40">I70+I80</f>
        <v>195.45</v>
      </c>
      <c r="J81" s="32">
        <f t="shared" ref="J81:L81" si="41">J70+J80</f>
        <v>1471.04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10.130000000000001</v>
      </c>
      <c r="H82" s="40">
        <v>10.33</v>
      </c>
      <c r="I82" s="40">
        <v>60.4</v>
      </c>
      <c r="J82" s="40">
        <v>374</v>
      </c>
      <c r="K82" s="41">
        <v>38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0.04</v>
      </c>
      <c r="H84" s="43">
        <v>0</v>
      </c>
      <c r="I84" s="43">
        <v>13.9</v>
      </c>
      <c r="J84" s="43">
        <v>60</v>
      </c>
      <c r="K84" s="44">
        <v>10</v>
      </c>
      <c r="L84" s="43"/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33</v>
      </c>
      <c r="G85" s="43">
        <v>1.8</v>
      </c>
      <c r="H85" s="43">
        <v>7.9</v>
      </c>
      <c r="I85" s="43">
        <v>17.3</v>
      </c>
      <c r="J85" s="43">
        <v>143</v>
      </c>
      <c r="K85" s="44">
        <v>66</v>
      </c>
      <c r="L85" s="43"/>
    </row>
    <row r="86" spans="1:12" ht="15">
      <c r="A86" s="23"/>
      <c r="B86" s="15"/>
      <c r="C86" s="11"/>
      <c r="D86" s="7" t="s">
        <v>24</v>
      </c>
      <c r="E86" s="42" t="s">
        <v>71</v>
      </c>
      <c r="F86" s="43">
        <v>50</v>
      </c>
      <c r="G86" s="43">
        <v>3.1</v>
      </c>
      <c r="H86" s="43">
        <v>3.7</v>
      </c>
      <c r="I86" s="43">
        <v>35.1</v>
      </c>
      <c r="J86" s="43">
        <v>55.96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433</v>
      </c>
      <c r="G89" s="19">
        <f t="shared" ref="G89" si="42">SUM(G82:G88)</f>
        <v>15.07</v>
      </c>
      <c r="H89" s="19">
        <f t="shared" ref="H89" si="43">SUM(H82:H88)</f>
        <v>21.93</v>
      </c>
      <c r="I89" s="19">
        <f t="shared" ref="I89" si="44">SUM(I82:I88)</f>
        <v>126.69999999999999</v>
      </c>
      <c r="J89" s="19">
        <f t="shared" ref="J89:L89" si="45">SUM(J82:J88)</f>
        <v>632.96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150</v>
      </c>
      <c r="G90" s="43">
        <v>5.87</v>
      </c>
      <c r="H90" s="43">
        <v>7.78</v>
      </c>
      <c r="I90" s="43">
        <v>4.82</v>
      </c>
      <c r="J90" s="43">
        <v>111.65</v>
      </c>
      <c r="K90" s="44">
        <v>17</v>
      </c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2.4</v>
      </c>
      <c r="H91" s="43">
        <v>6.8</v>
      </c>
      <c r="I91" s="43">
        <v>10.3</v>
      </c>
      <c r="J91" s="43">
        <v>151.80000000000001</v>
      </c>
      <c r="K91" s="44">
        <v>49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167</v>
      </c>
      <c r="H92" s="43">
        <v>5.5</v>
      </c>
      <c r="I92" s="43">
        <v>5</v>
      </c>
      <c r="J92" s="43">
        <v>136.9</v>
      </c>
      <c r="K92" s="44">
        <v>63</v>
      </c>
      <c r="L92" s="43"/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100</v>
      </c>
      <c r="G93" s="43">
        <v>8.77</v>
      </c>
      <c r="H93" s="43">
        <v>9.35</v>
      </c>
      <c r="I93" s="43">
        <v>57.93</v>
      </c>
      <c r="J93" s="43">
        <v>336.51</v>
      </c>
      <c r="K93" s="44">
        <v>38</v>
      </c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1.4</v>
      </c>
      <c r="H94" s="43">
        <v>0</v>
      </c>
      <c r="I94" s="43">
        <v>45.6</v>
      </c>
      <c r="J94" s="43">
        <v>188</v>
      </c>
      <c r="K94" s="44">
        <v>1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23</v>
      </c>
      <c r="F96" s="43">
        <v>120</v>
      </c>
      <c r="G96" s="43">
        <v>2.96</v>
      </c>
      <c r="H96" s="43">
        <v>1.1599999999999999</v>
      </c>
      <c r="I96" s="43">
        <v>20.56</v>
      </c>
      <c r="J96" s="43">
        <v>100</v>
      </c>
      <c r="K96" s="44">
        <v>3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188.40000000000003</v>
      </c>
      <c r="H99" s="19">
        <f t="shared" ref="H99" si="47">SUM(H90:H98)</f>
        <v>30.59</v>
      </c>
      <c r="I99" s="19">
        <f t="shared" ref="I99" si="48">SUM(I90:I98)</f>
        <v>144.21</v>
      </c>
      <c r="J99" s="19">
        <f t="shared" ref="J99:L99" si="49">SUM(J90:J98)</f>
        <v>1024.8600000000001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1353</v>
      </c>
      <c r="G100" s="32">
        <f t="shared" ref="G100" si="50">G89+G99</f>
        <v>203.47000000000003</v>
      </c>
      <c r="H100" s="32">
        <f t="shared" ref="H100" si="51">H89+H99</f>
        <v>52.519999999999996</v>
      </c>
      <c r="I100" s="32">
        <f t="shared" ref="I100" si="52">I89+I99</f>
        <v>270.90999999999997</v>
      </c>
      <c r="J100" s="32">
        <f t="shared" ref="J100:L100" si="53">J89+J99</f>
        <v>1657.8200000000002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4.4400000000000004</v>
      </c>
      <c r="H101" s="40">
        <v>8.73</v>
      </c>
      <c r="I101" s="40">
        <v>15.6</v>
      </c>
      <c r="J101" s="40">
        <v>238.93</v>
      </c>
      <c r="K101" s="41">
        <v>19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2.9</v>
      </c>
      <c r="H103" s="43">
        <v>3.48</v>
      </c>
      <c r="I103" s="43">
        <v>19.36</v>
      </c>
      <c r="J103" s="43">
        <v>120.64</v>
      </c>
      <c r="K103" s="44">
        <v>27</v>
      </c>
      <c r="L103" s="43"/>
    </row>
    <row r="104" spans="1:12" ht="15">
      <c r="A104" s="23"/>
      <c r="B104" s="15"/>
      <c r="C104" s="11"/>
      <c r="D104" s="7" t="s">
        <v>23</v>
      </c>
      <c r="E104" s="42" t="s">
        <v>79</v>
      </c>
      <c r="F104" s="43" t="s">
        <v>80</v>
      </c>
      <c r="G104" s="43">
        <v>2.56</v>
      </c>
      <c r="H104" s="43">
        <v>0.39</v>
      </c>
      <c r="I104" s="43">
        <v>21.3</v>
      </c>
      <c r="J104" s="43">
        <v>94.6</v>
      </c>
      <c r="K104" s="44">
        <v>4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9.9</v>
      </c>
      <c r="H108" s="19">
        <f t="shared" si="54"/>
        <v>12.600000000000001</v>
      </c>
      <c r="I108" s="19">
        <f t="shared" si="54"/>
        <v>56.260000000000005</v>
      </c>
      <c r="J108" s="19">
        <f t="shared" si="54"/>
        <v>454.16999999999996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150</v>
      </c>
      <c r="G109" s="43">
        <v>11.56</v>
      </c>
      <c r="H109" s="43">
        <v>8.4</v>
      </c>
      <c r="I109" s="43">
        <v>30.09</v>
      </c>
      <c r="J109" s="43" t="s">
        <v>82</v>
      </c>
      <c r="K109" s="44">
        <v>21</v>
      </c>
      <c r="L109" s="43"/>
    </row>
    <row r="110" spans="1:12" ht="15">
      <c r="A110" s="23"/>
      <c r="B110" s="15"/>
      <c r="C110" s="11"/>
      <c r="D110" s="7" t="s">
        <v>27</v>
      </c>
      <c r="E110" s="42" t="s">
        <v>83</v>
      </c>
      <c r="F110" s="43">
        <v>300</v>
      </c>
      <c r="G110" s="43">
        <v>6.7</v>
      </c>
      <c r="H110" s="43">
        <v>3.7</v>
      </c>
      <c r="I110" s="43">
        <v>18.100000000000001</v>
      </c>
      <c r="J110" s="43">
        <v>136.9</v>
      </c>
      <c r="K110" s="44">
        <v>47</v>
      </c>
      <c r="L110" s="43"/>
    </row>
    <row r="111" spans="1:12" ht="15">
      <c r="A111" s="23"/>
      <c r="B111" s="15"/>
      <c r="C111" s="11"/>
      <c r="D111" s="7" t="s">
        <v>28</v>
      </c>
      <c r="E111" s="42" t="s">
        <v>47</v>
      </c>
      <c r="F111" s="43" t="s">
        <v>49</v>
      </c>
      <c r="G111" s="43">
        <v>5.64</v>
      </c>
      <c r="H111" s="43">
        <v>7.26</v>
      </c>
      <c r="I111" s="43">
        <v>4.07</v>
      </c>
      <c r="J111" s="43">
        <v>107.17</v>
      </c>
      <c r="K111" s="44">
        <v>63</v>
      </c>
      <c r="L111" s="43"/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5.3</v>
      </c>
      <c r="H112" s="43">
        <v>8.1999999999999993</v>
      </c>
      <c r="I112" s="43">
        <v>32.200000000000003</v>
      </c>
      <c r="J112" s="43">
        <v>231.2</v>
      </c>
      <c r="K112" s="44">
        <v>65</v>
      </c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0.04</v>
      </c>
      <c r="H113" s="43">
        <v>0</v>
      </c>
      <c r="I113" s="43">
        <v>13.9</v>
      </c>
      <c r="J113" s="43">
        <v>60</v>
      </c>
      <c r="K113" s="44">
        <v>10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23</v>
      </c>
      <c r="F115" s="43">
        <v>120</v>
      </c>
      <c r="G115" s="43">
        <v>2.96</v>
      </c>
      <c r="H115" s="43">
        <v>1.1599999999999999</v>
      </c>
      <c r="I115" s="43">
        <v>20.56</v>
      </c>
      <c r="J115" s="43">
        <v>100</v>
      </c>
      <c r="K115" s="44">
        <v>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32.200000000000003</v>
      </c>
      <c r="H118" s="19">
        <f t="shared" si="56"/>
        <v>28.72</v>
      </c>
      <c r="I118" s="19">
        <f t="shared" si="56"/>
        <v>118.92000000000002</v>
      </c>
      <c r="J118" s="19">
        <f t="shared" si="56"/>
        <v>635.27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1320</v>
      </c>
      <c r="G119" s="32">
        <f t="shared" ref="G119" si="58">G108+G118</f>
        <v>42.1</v>
      </c>
      <c r="H119" s="32">
        <f t="shared" ref="H119" si="59">H108+H118</f>
        <v>41.32</v>
      </c>
      <c r="I119" s="32">
        <f t="shared" ref="I119" si="60">I108+I118</f>
        <v>175.18</v>
      </c>
      <c r="J119" s="32">
        <f t="shared" ref="J119:L119" si="61">J108+J118</f>
        <v>1089.44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250</v>
      </c>
      <c r="G120" s="40">
        <v>8.1</v>
      </c>
      <c r="H120" s="40">
        <v>9.5</v>
      </c>
      <c r="I120" s="40">
        <v>42</v>
      </c>
      <c r="J120" s="40">
        <v>286.2</v>
      </c>
      <c r="K120" s="41">
        <v>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2.9</v>
      </c>
      <c r="H122" s="43">
        <v>3.48</v>
      </c>
      <c r="I122" s="43">
        <v>19.36</v>
      </c>
      <c r="J122" s="43">
        <v>120.64</v>
      </c>
      <c r="K122" s="44">
        <v>9</v>
      </c>
      <c r="L122" s="43"/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33</v>
      </c>
      <c r="G123" s="43">
        <v>1.8</v>
      </c>
      <c r="H123" s="43">
        <v>7.9</v>
      </c>
      <c r="I123" s="43">
        <v>17.3</v>
      </c>
      <c r="J123" s="43">
        <v>143</v>
      </c>
      <c r="K123" s="44">
        <v>33</v>
      </c>
      <c r="L123" s="43"/>
    </row>
    <row r="124" spans="1:12" ht="1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583</v>
      </c>
      <c r="G127" s="19">
        <f t="shared" ref="G127:J127" si="62">SUM(G120:G126)</f>
        <v>14.3</v>
      </c>
      <c r="H127" s="19">
        <f t="shared" si="62"/>
        <v>21.380000000000003</v>
      </c>
      <c r="I127" s="19">
        <f t="shared" si="62"/>
        <v>99.66</v>
      </c>
      <c r="J127" s="19">
        <f t="shared" si="62"/>
        <v>645.83999999999992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150</v>
      </c>
      <c r="G128" s="43">
        <v>1.4</v>
      </c>
      <c r="H128" s="43">
        <v>4.7</v>
      </c>
      <c r="I128" s="43">
        <v>13</v>
      </c>
      <c r="J128" s="43">
        <v>102.3</v>
      </c>
      <c r="K128" s="44">
        <v>23</v>
      </c>
      <c r="L128" s="43"/>
    </row>
    <row r="129" spans="1:12" ht="15">
      <c r="A129" s="14"/>
      <c r="B129" s="15"/>
      <c r="C129" s="11"/>
      <c r="D129" s="7" t="s">
        <v>27</v>
      </c>
      <c r="E129" s="42" t="s">
        <v>86</v>
      </c>
      <c r="F129" s="43">
        <v>300</v>
      </c>
      <c r="G129" s="43">
        <v>2.9</v>
      </c>
      <c r="H129" s="43">
        <v>6.8</v>
      </c>
      <c r="I129" s="43">
        <v>12</v>
      </c>
      <c r="J129" s="43">
        <v>105.7</v>
      </c>
      <c r="K129" s="44">
        <v>49</v>
      </c>
      <c r="L129" s="43"/>
    </row>
    <row r="130" spans="1:12" ht="15">
      <c r="A130" s="14"/>
      <c r="B130" s="15"/>
      <c r="C130" s="11"/>
      <c r="D130" s="7" t="s">
        <v>28</v>
      </c>
      <c r="E130" s="42" t="s">
        <v>87</v>
      </c>
      <c r="F130" s="43">
        <v>130</v>
      </c>
      <c r="G130" s="43">
        <v>23</v>
      </c>
      <c r="H130" s="43">
        <v>14.1</v>
      </c>
      <c r="I130" s="43">
        <v>4.9000000000000004</v>
      </c>
      <c r="J130" s="43">
        <v>240.2</v>
      </c>
      <c r="K130" s="44">
        <v>72</v>
      </c>
      <c r="L130" s="43"/>
    </row>
    <row r="131" spans="1:12" ht="15">
      <c r="A131" s="14"/>
      <c r="B131" s="15"/>
      <c r="C131" s="11"/>
      <c r="D131" s="7" t="s">
        <v>29</v>
      </c>
      <c r="E131" s="42" t="s">
        <v>74</v>
      </c>
      <c r="F131" s="43">
        <v>100</v>
      </c>
      <c r="G131" s="43">
        <v>8.77</v>
      </c>
      <c r="H131" s="43">
        <v>9.35</v>
      </c>
      <c r="I131" s="43">
        <v>57.93</v>
      </c>
      <c r="J131" s="43">
        <v>336.51</v>
      </c>
      <c r="K131" s="44">
        <v>38</v>
      </c>
      <c r="L131" s="43"/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7.5</v>
      </c>
      <c r="J132" s="43">
        <v>30</v>
      </c>
      <c r="K132" s="44">
        <v>5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23</v>
      </c>
      <c r="F134" s="43">
        <v>120</v>
      </c>
      <c r="G134" s="43">
        <v>2.96</v>
      </c>
      <c r="H134" s="43">
        <v>1.1599999999999999</v>
      </c>
      <c r="I134" s="43">
        <v>20.56</v>
      </c>
      <c r="J134" s="43">
        <v>100</v>
      </c>
      <c r="K134" s="44">
        <v>3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39.03</v>
      </c>
      <c r="H137" s="19">
        <f t="shared" si="64"/>
        <v>36.11</v>
      </c>
      <c r="I137" s="19">
        <f t="shared" si="64"/>
        <v>115.89</v>
      </c>
      <c r="J137" s="19">
        <f t="shared" si="64"/>
        <v>914.71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1583</v>
      </c>
      <c r="G138" s="32">
        <f t="shared" ref="G138" si="66">G127+G137</f>
        <v>53.33</v>
      </c>
      <c r="H138" s="32">
        <f t="shared" ref="H138" si="67">H127+H137</f>
        <v>57.49</v>
      </c>
      <c r="I138" s="32">
        <f t="shared" ref="I138" si="68">I127+I137</f>
        <v>215.55</v>
      </c>
      <c r="J138" s="32">
        <f t="shared" ref="J138:L138" si="69">J127+J137</f>
        <v>1560.55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9</v>
      </c>
      <c r="H139" s="40">
        <v>10.3</v>
      </c>
      <c r="I139" s="40">
        <v>43.9</v>
      </c>
      <c r="J139" s="40">
        <v>304.10000000000002</v>
      </c>
      <c r="K139" s="41">
        <v>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1.4</v>
      </c>
      <c r="H141" s="43">
        <v>0</v>
      </c>
      <c r="I141" s="43">
        <v>45.6</v>
      </c>
      <c r="J141" s="43">
        <v>188</v>
      </c>
      <c r="K141" s="44">
        <v>17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91</v>
      </c>
      <c r="F142" s="43" t="s">
        <v>92</v>
      </c>
      <c r="G142" s="43">
        <v>2.56</v>
      </c>
      <c r="H142" s="43">
        <v>0.39</v>
      </c>
      <c r="I142" s="43">
        <v>21.3</v>
      </c>
      <c r="J142" s="43">
        <v>94.6</v>
      </c>
      <c r="K142" s="44">
        <v>31</v>
      </c>
      <c r="L142" s="43"/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122</v>
      </c>
      <c r="G143" s="43">
        <v>0.8</v>
      </c>
      <c r="H143" s="43">
        <v>0.2</v>
      </c>
      <c r="I143" s="43">
        <v>7.5</v>
      </c>
      <c r="J143" s="43">
        <v>30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13.760000000000002</v>
      </c>
      <c r="H146" s="19">
        <f t="shared" si="70"/>
        <v>10.89</v>
      </c>
      <c r="I146" s="19">
        <f t="shared" si="70"/>
        <v>118.3</v>
      </c>
      <c r="J146" s="19">
        <f t="shared" si="70"/>
        <v>616.70000000000005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150</v>
      </c>
      <c r="G147" s="43">
        <v>1</v>
      </c>
      <c r="H147" s="43">
        <v>6</v>
      </c>
      <c r="I147" s="43">
        <v>3.1</v>
      </c>
      <c r="J147" s="43">
        <v>69.8</v>
      </c>
      <c r="K147" s="44">
        <v>28</v>
      </c>
      <c r="L147" s="43"/>
    </row>
    <row r="148" spans="1:12" ht="15">
      <c r="A148" s="23"/>
      <c r="B148" s="15"/>
      <c r="C148" s="11"/>
      <c r="D148" s="7" t="s">
        <v>27</v>
      </c>
      <c r="E148" s="42" t="s">
        <v>55</v>
      </c>
      <c r="F148" s="43">
        <v>300</v>
      </c>
      <c r="G148" s="43">
        <v>3.15</v>
      </c>
      <c r="H148" s="43">
        <v>2.97</v>
      </c>
      <c r="I148" s="43">
        <v>20.431000000000001</v>
      </c>
      <c r="J148" s="43">
        <v>122.4</v>
      </c>
      <c r="K148" s="44">
        <v>54</v>
      </c>
      <c r="L148" s="43"/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167</v>
      </c>
      <c r="H149" s="43">
        <v>5.5</v>
      </c>
      <c r="I149" s="43">
        <v>5</v>
      </c>
      <c r="J149" s="43">
        <v>130.9</v>
      </c>
      <c r="K149" s="44">
        <v>71</v>
      </c>
      <c r="L149" s="43"/>
    </row>
    <row r="150" spans="1:12" ht="15">
      <c r="A150" s="23"/>
      <c r="B150" s="15"/>
      <c r="C150" s="11"/>
      <c r="D150" s="7" t="s">
        <v>29</v>
      </c>
      <c r="E150" s="42" t="s">
        <v>90</v>
      </c>
      <c r="F150" s="43">
        <v>250</v>
      </c>
      <c r="G150" s="43">
        <v>7.4</v>
      </c>
      <c r="H150" s="43">
        <v>9.5</v>
      </c>
      <c r="I150" s="43">
        <v>44.6</v>
      </c>
      <c r="J150" s="43">
        <v>300.89999999999998</v>
      </c>
      <c r="K150" s="44">
        <v>43</v>
      </c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0.04</v>
      </c>
      <c r="H151" s="43">
        <v>0</v>
      </c>
      <c r="I151" s="43">
        <v>13.9</v>
      </c>
      <c r="J151" s="43">
        <v>60</v>
      </c>
      <c r="K151" s="44">
        <v>10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23</v>
      </c>
      <c r="F153" s="43">
        <v>120</v>
      </c>
      <c r="G153" s="43">
        <v>2.96</v>
      </c>
      <c r="H153" s="43">
        <v>1.1599999999999999</v>
      </c>
      <c r="I153" s="43">
        <v>20.56</v>
      </c>
      <c r="J153" s="43">
        <v>100</v>
      </c>
      <c r="K153" s="44">
        <v>3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1120</v>
      </c>
      <c r="G156" s="19">
        <f t="shared" ref="G156:J156" si="72">SUM(G147:G155)</f>
        <v>181.55</v>
      </c>
      <c r="H156" s="19">
        <f t="shared" si="72"/>
        <v>25.13</v>
      </c>
      <c r="I156" s="19">
        <f t="shared" si="72"/>
        <v>107.59100000000001</v>
      </c>
      <c r="J156" s="19">
        <f t="shared" si="72"/>
        <v>784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1692</v>
      </c>
      <c r="G157" s="32">
        <f t="shared" ref="G157" si="74">G146+G156</f>
        <v>195.31</v>
      </c>
      <c r="H157" s="32">
        <f t="shared" ref="H157" si="75">H146+H156</f>
        <v>36.019999999999996</v>
      </c>
      <c r="I157" s="32">
        <f t="shared" ref="I157" si="76">I146+I156</f>
        <v>225.89100000000002</v>
      </c>
      <c r="J157" s="32">
        <f t="shared" ref="J157:L157" si="77">J146+J156</f>
        <v>1400.7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4.4400000000000004</v>
      </c>
      <c r="H158" s="40">
        <v>8.73</v>
      </c>
      <c r="I158" s="40">
        <v>15.6</v>
      </c>
      <c r="J158" s="40">
        <v>238.93</v>
      </c>
      <c r="K158" s="41">
        <v>19</v>
      </c>
      <c r="L158" s="40"/>
    </row>
    <row r="159" spans="1:12" ht="15">
      <c r="A159" s="23"/>
      <c r="B159" s="15"/>
      <c r="C159" s="11"/>
      <c r="D159" s="6"/>
      <c r="E159" s="42" t="s">
        <v>93</v>
      </c>
      <c r="F159" s="43">
        <v>10</v>
      </c>
      <c r="G159" s="43">
        <v>0.05</v>
      </c>
      <c r="H159" s="43">
        <v>8.25</v>
      </c>
      <c r="I159" s="43">
        <v>0.08</v>
      </c>
      <c r="J159" s="43">
        <v>57.33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2.9</v>
      </c>
      <c r="H160" s="43">
        <v>3.48</v>
      </c>
      <c r="I160" s="43">
        <v>19.36</v>
      </c>
      <c r="J160" s="43">
        <v>120.64</v>
      </c>
      <c r="K160" s="44">
        <v>9</v>
      </c>
      <c r="L160" s="43"/>
    </row>
    <row r="161" spans="1:12" ht="15">
      <c r="A161" s="23"/>
      <c r="B161" s="15"/>
      <c r="C161" s="11"/>
      <c r="D161" s="7" t="s">
        <v>23</v>
      </c>
      <c r="E161" s="42" t="s">
        <v>94</v>
      </c>
      <c r="F161" s="43">
        <v>120</v>
      </c>
      <c r="G161" s="43">
        <v>4.8</v>
      </c>
      <c r="H161" s="43">
        <v>0.36</v>
      </c>
      <c r="I161" s="43">
        <v>16.8</v>
      </c>
      <c r="J161" s="43">
        <v>86.4</v>
      </c>
      <c r="K161" s="44">
        <v>11</v>
      </c>
      <c r="L161" s="43"/>
    </row>
    <row r="162" spans="1:12" ht="1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0.9</v>
      </c>
      <c r="H162" s="43">
        <v>0.2</v>
      </c>
      <c r="I162" s="43">
        <v>8.1</v>
      </c>
      <c r="J162" s="43">
        <v>40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13.090000000000002</v>
      </c>
      <c r="H165" s="19">
        <f t="shared" si="78"/>
        <v>21.02</v>
      </c>
      <c r="I165" s="19">
        <f t="shared" si="78"/>
        <v>59.940000000000005</v>
      </c>
      <c r="J165" s="19">
        <f t="shared" si="78"/>
        <v>543.29999999999995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150</v>
      </c>
      <c r="G166" s="43">
        <v>5.87</v>
      </c>
      <c r="H166" s="43">
        <v>7.78</v>
      </c>
      <c r="I166" s="43">
        <v>4.82</v>
      </c>
      <c r="J166" s="43">
        <v>111.65</v>
      </c>
      <c r="K166" s="44">
        <v>22</v>
      </c>
      <c r="L166" s="43"/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300</v>
      </c>
      <c r="G167" s="43">
        <v>2.4</v>
      </c>
      <c r="H167" s="43">
        <v>6.8</v>
      </c>
      <c r="I167" s="43">
        <v>19.3</v>
      </c>
      <c r="J167" s="43">
        <v>150.80000000000001</v>
      </c>
      <c r="K167" s="44">
        <v>56</v>
      </c>
      <c r="L167" s="43"/>
    </row>
    <row r="168" spans="1:12" ht="15">
      <c r="A168" s="23"/>
      <c r="B168" s="15"/>
      <c r="C168" s="11"/>
      <c r="D168" s="7" t="s">
        <v>28</v>
      </c>
      <c r="E168" s="42" t="s">
        <v>97</v>
      </c>
      <c r="F168" s="43">
        <v>80</v>
      </c>
      <c r="G168" s="43">
        <v>6.41</v>
      </c>
      <c r="H168" s="43">
        <v>7.03</v>
      </c>
      <c r="I168" s="43">
        <v>3.04</v>
      </c>
      <c r="J168" s="43">
        <v>106.05</v>
      </c>
      <c r="K168" s="44">
        <v>74</v>
      </c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3.88</v>
      </c>
      <c r="H169" s="43">
        <v>5.08</v>
      </c>
      <c r="I169" s="43">
        <v>40.270000000000003</v>
      </c>
      <c r="J169" s="43">
        <v>225.18</v>
      </c>
      <c r="K169" s="44">
        <v>66</v>
      </c>
      <c r="L169" s="43"/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2.2000000000000002</v>
      </c>
      <c r="H170" s="43">
        <v>0</v>
      </c>
      <c r="I170" s="43">
        <v>24.9</v>
      </c>
      <c r="J170" s="43">
        <v>100.1</v>
      </c>
      <c r="K170" s="44">
        <v>18</v>
      </c>
      <c r="L170" s="43"/>
    </row>
    <row r="171" spans="1:12" ht="15">
      <c r="A171" s="23"/>
      <c r="B171" s="15"/>
      <c r="C171" s="11"/>
      <c r="D171" s="7" t="s">
        <v>31</v>
      </c>
      <c r="E171" s="42" t="s">
        <v>99</v>
      </c>
      <c r="F171" s="43" t="s">
        <v>92</v>
      </c>
      <c r="G171" s="43">
        <v>2.56</v>
      </c>
      <c r="H171" s="43">
        <v>0.39</v>
      </c>
      <c r="I171" s="43">
        <v>21.3</v>
      </c>
      <c r="J171" s="43">
        <v>94.6</v>
      </c>
      <c r="K171" s="44">
        <v>92</v>
      </c>
      <c r="L171" s="43"/>
    </row>
    <row r="172" spans="1:12" ht="15">
      <c r="A172" s="23"/>
      <c r="B172" s="15"/>
      <c r="C172" s="11"/>
      <c r="D172" s="7" t="s">
        <v>32</v>
      </c>
      <c r="E172" s="42" t="s">
        <v>23</v>
      </c>
      <c r="F172" s="43">
        <v>120</v>
      </c>
      <c r="G172" s="43">
        <v>2.96</v>
      </c>
      <c r="H172" s="43">
        <v>1.1599999999999999</v>
      </c>
      <c r="I172" s="43">
        <v>20.56</v>
      </c>
      <c r="J172" s="43">
        <v>100</v>
      </c>
      <c r="K172" s="44">
        <v>3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1000</v>
      </c>
      <c r="G175" s="19">
        <f t="shared" ref="G175:J175" si="80">SUM(G166:G174)</f>
        <v>26.279999999999998</v>
      </c>
      <c r="H175" s="19">
        <f t="shared" si="80"/>
        <v>28.24</v>
      </c>
      <c r="I175" s="19">
        <f t="shared" si="80"/>
        <v>134.19</v>
      </c>
      <c r="J175" s="19">
        <f t="shared" si="80"/>
        <v>888.38000000000011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1630</v>
      </c>
      <c r="G176" s="32">
        <f t="shared" ref="G176" si="82">G165+G175</f>
        <v>39.369999999999997</v>
      </c>
      <c r="H176" s="32">
        <f t="shared" ref="H176" si="83">H165+H175</f>
        <v>49.26</v>
      </c>
      <c r="I176" s="32">
        <f t="shared" ref="I176" si="84">I165+I175</f>
        <v>194.13</v>
      </c>
      <c r="J176" s="32">
        <f t="shared" ref="J176:L176" si="85">J165+J175</f>
        <v>1431.68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250</v>
      </c>
      <c r="G177" s="40">
        <v>8.1</v>
      </c>
      <c r="H177" s="40">
        <v>9.5</v>
      </c>
      <c r="I177" s="40">
        <v>42</v>
      </c>
      <c r="J177" s="40">
        <v>286.2</v>
      </c>
      <c r="K177" s="41">
        <v>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1.4</v>
      </c>
      <c r="H179" s="43">
        <v>0</v>
      </c>
      <c r="I179" s="43">
        <v>45.6</v>
      </c>
      <c r="J179" s="43">
        <v>188</v>
      </c>
      <c r="K179" s="44">
        <v>1</v>
      </c>
      <c r="L179" s="43"/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33</v>
      </c>
      <c r="G180" s="43">
        <v>1.8</v>
      </c>
      <c r="H180" s="43">
        <v>7.9</v>
      </c>
      <c r="I180" s="43">
        <v>17.3</v>
      </c>
      <c r="J180" s="43">
        <v>143</v>
      </c>
      <c r="K180" s="44">
        <v>33</v>
      </c>
      <c r="L180" s="43"/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0.4</v>
      </c>
      <c r="H181" s="43">
        <v>0.4</v>
      </c>
      <c r="I181" s="43">
        <v>10.6</v>
      </c>
      <c r="J181" s="43">
        <v>52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583</v>
      </c>
      <c r="G184" s="19">
        <f t="shared" ref="G184:J184" si="86">SUM(G177:G183)</f>
        <v>11.700000000000001</v>
      </c>
      <c r="H184" s="19">
        <f t="shared" si="86"/>
        <v>17.799999999999997</v>
      </c>
      <c r="I184" s="19">
        <f t="shared" si="86"/>
        <v>115.49999999999999</v>
      </c>
      <c r="J184" s="19">
        <f t="shared" si="86"/>
        <v>669.2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>
        <v>100</v>
      </c>
      <c r="G185" s="43">
        <v>0.6</v>
      </c>
      <c r="H185" s="43">
        <v>3.7</v>
      </c>
      <c r="I185" s="43">
        <v>6.7</v>
      </c>
      <c r="J185" s="43">
        <v>62.8</v>
      </c>
      <c r="K185" s="44">
        <v>30</v>
      </c>
      <c r="L185" s="43"/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300</v>
      </c>
      <c r="G186" s="43">
        <v>4.4000000000000004</v>
      </c>
      <c r="H186" s="43">
        <v>3</v>
      </c>
      <c r="I186" s="43">
        <v>18.899999999999999</v>
      </c>
      <c r="J186" s="43">
        <v>140</v>
      </c>
      <c r="K186" s="44">
        <v>58</v>
      </c>
      <c r="L186" s="43"/>
    </row>
    <row r="187" spans="1:12" ht="15">
      <c r="A187" s="23"/>
      <c r="B187" s="15"/>
      <c r="C187" s="11"/>
      <c r="D187" s="7" t="s">
        <v>28</v>
      </c>
      <c r="E187" s="42" t="s">
        <v>58</v>
      </c>
      <c r="F187" s="43">
        <v>85</v>
      </c>
      <c r="G187" s="43">
        <v>15.3</v>
      </c>
      <c r="H187" s="43">
        <v>9.8000000000000007</v>
      </c>
      <c r="I187" s="43">
        <v>4.2</v>
      </c>
      <c r="J187" s="43">
        <v>165.2</v>
      </c>
      <c r="K187" s="44">
        <v>72</v>
      </c>
      <c r="L187" s="43"/>
    </row>
    <row r="188" spans="1:12" ht="1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8.77</v>
      </c>
      <c r="H188" s="43">
        <v>9.35</v>
      </c>
      <c r="I188" s="43">
        <v>57.93</v>
      </c>
      <c r="J188" s="43">
        <v>336.51</v>
      </c>
      <c r="K188" s="44">
        <v>38</v>
      </c>
      <c r="L188" s="43"/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</v>
      </c>
      <c r="H189" s="43">
        <v>0</v>
      </c>
      <c r="I189" s="43">
        <v>7.5</v>
      </c>
      <c r="J189" s="43">
        <v>30</v>
      </c>
      <c r="K189" s="44">
        <v>5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29.07</v>
      </c>
      <c r="H194" s="19">
        <f t="shared" si="88"/>
        <v>25.85</v>
      </c>
      <c r="I194" s="19">
        <f t="shared" si="88"/>
        <v>95.22999999999999</v>
      </c>
      <c r="J194" s="19">
        <f t="shared" si="88"/>
        <v>734.51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1418</v>
      </c>
      <c r="G195" s="32">
        <f t="shared" ref="G195" si="90">G184+G194</f>
        <v>40.770000000000003</v>
      </c>
      <c r="H195" s="32">
        <f t="shared" ref="H195" si="91">H184+H194</f>
        <v>43.65</v>
      </c>
      <c r="I195" s="32">
        <f t="shared" ref="I195" si="92">I184+I194</f>
        <v>210.72999999999996</v>
      </c>
      <c r="J195" s="32">
        <f t="shared" ref="J195:L195" si="93">J184+J194</f>
        <v>1403.71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1513.2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72.320000000000007</v>
      </c>
      <c r="H196" s="34">
        <f t="shared" si="94"/>
        <v>46.55</v>
      </c>
      <c r="I196" s="34">
        <f t="shared" si="94"/>
        <v>203.9862</v>
      </c>
      <c r="J196" s="34">
        <f t="shared" si="94"/>
        <v>1374.0099999999998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2025-05-12T16:18:42Z</dcterms:modified>
</cp:coreProperties>
</file>