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I195" l="1"/>
  <c r="H195"/>
  <c r="G195"/>
  <c r="G176"/>
  <c r="I176"/>
  <c r="H176"/>
  <c r="F176"/>
  <c r="I157"/>
  <c r="J157"/>
  <c r="G157"/>
  <c r="H157"/>
  <c r="F157"/>
  <c r="I138"/>
  <c r="H138"/>
  <c r="J138"/>
  <c r="F138"/>
  <c r="G138"/>
  <c r="G119"/>
  <c r="J119"/>
  <c r="I119"/>
  <c r="H119"/>
  <c r="F119"/>
  <c r="J100"/>
  <c r="I100"/>
  <c r="H100"/>
  <c r="G100"/>
  <c r="F100"/>
  <c r="G81"/>
  <c r="J81"/>
  <c r="I81"/>
  <c r="H81"/>
  <c r="F81"/>
  <c r="J62"/>
  <c r="F62"/>
  <c r="I62"/>
  <c r="H62"/>
  <c r="G62"/>
  <c r="J43"/>
  <c r="F43"/>
  <c r="I43"/>
  <c r="H43"/>
  <c r="G43"/>
  <c r="J24"/>
  <c r="I24"/>
  <c r="H24"/>
  <c r="G24"/>
  <c r="F24"/>
  <c r="F196" l="1"/>
  <c r="H196"/>
  <c r="G196"/>
  <c r="J196"/>
  <c r="I196"/>
</calcChain>
</file>

<file path=xl/sharedStrings.xml><?xml version="1.0" encoding="utf-8"?>
<sst xmlns="http://schemas.openxmlformats.org/spreadsheetml/2006/main" count="329" uniqueCount="124">
  <si>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</si>
  <si>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</si>
  <si>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</si>
  <si>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</si>
  <si>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</si>
  <si>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</si>
  <si>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</si>
  <si>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</si>
  <si>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</si>
  <si>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</si>
  <si>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</si>
  <si>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</si>
  <si>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</si>
  <si>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</si>
  <si>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</si>
  <si>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</si>
  <si>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</si>
  <si>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</si>
  <si>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</si>
  <si>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</si>
  <si>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</si>
  <si>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</si>
  <si>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</si>
  <si>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</si>
  <si>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</si>
  <si>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</si>
  <si>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</si>
  <si>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</si>
  <si>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</si>
  <si>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</si>
  <si>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</si>
  <si>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</si>
  <si>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</si>
  <si>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</si>
  <si>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</si>
  <si>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</si>
  <si>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</si>
  <si>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</si>
  <si>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</si>
  <si>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</t>
  </si>
  <si>
    <t>чай с сахаром</t>
  </si>
  <si>
    <t>хлеб пшеничный</t>
  </si>
  <si>
    <t>масло сливочное (порциями)</t>
  </si>
  <si>
    <t>сыр российский (порциями)</t>
  </si>
  <si>
    <t>Борщ мясной со сметаной</t>
  </si>
  <si>
    <t>Рыба запечёная</t>
  </si>
  <si>
    <t>картофельное пюре</t>
  </si>
  <si>
    <t>Компот из свжих фруктов</t>
  </si>
  <si>
    <t>18.87</t>
  </si>
  <si>
    <t>183МТ2011</t>
  </si>
  <si>
    <t>Кофейный напиток с молоком</t>
  </si>
  <si>
    <t>Каша манная молочная</t>
  </si>
  <si>
    <t>210,306МТ2011</t>
  </si>
  <si>
    <t>379МТ2011</t>
  </si>
  <si>
    <t>ПР</t>
  </si>
  <si>
    <t>14.МТ2011</t>
  </si>
  <si>
    <t>376.МТ2011</t>
  </si>
  <si>
    <t>15МТ2011</t>
  </si>
  <si>
    <t>Рассольник</t>
  </si>
  <si>
    <t>Овощное рагу с курой</t>
  </si>
  <si>
    <t>180/70</t>
  </si>
  <si>
    <t>Каша пшённая молочная</t>
  </si>
  <si>
    <t>Чай с лимоном</t>
  </si>
  <si>
    <t>0.02</t>
  </si>
  <si>
    <t>182.МТ2011</t>
  </si>
  <si>
    <t>377МТ2011</t>
  </si>
  <si>
    <t>Салат из свеклы</t>
  </si>
  <si>
    <t>Щи на мясном бульоне</t>
  </si>
  <si>
    <t>Гуляш из печени</t>
  </si>
  <si>
    <t>Рис отварной</t>
  </si>
  <si>
    <t>Кисель ягодный</t>
  </si>
  <si>
    <t>Каша рисовая молочная</t>
  </si>
  <si>
    <t>Какао с молоком</t>
  </si>
  <si>
    <t>масло сливочное порциями</t>
  </si>
  <si>
    <t>337МТ2011</t>
  </si>
  <si>
    <t>382МТ2011</t>
  </si>
  <si>
    <t>14МТ2011</t>
  </si>
  <si>
    <t>Салат из свежих огурцов</t>
  </si>
  <si>
    <t>Суп гороховый</t>
  </si>
  <si>
    <t>Котлета мясная</t>
  </si>
  <si>
    <t>Картофельное пюре</t>
  </si>
  <si>
    <t>Чай</t>
  </si>
  <si>
    <t>204МТ2011</t>
  </si>
  <si>
    <t>Чай с сахаром</t>
  </si>
  <si>
    <t>376МТ2011</t>
  </si>
  <si>
    <t>масло сливочное(порциями)</t>
  </si>
  <si>
    <t>Борщ на мясном бульоне</t>
  </si>
  <si>
    <t>Ёжики мясные</t>
  </si>
  <si>
    <t>Макороны отварные</t>
  </si>
  <si>
    <t>Компот из сухофруктов</t>
  </si>
  <si>
    <t>хлеб ржаной</t>
  </si>
  <si>
    <t>каша пшённая молочная</t>
  </si>
  <si>
    <t>чай фруктовый</t>
  </si>
  <si>
    <t>масло сливочное порциями)</t>
  </si>
  <si>
    <t>182МТ2011</t>
  </si>
  <si>
    <t>Салат из свжих помидоров</t>
  </si>
  <si>
    <t>Щи из свежей капусты</t>
  </si>
  <si>
    <t>Фрикадельки</t>
  </si>
  <si>
    <t>греча отварная</t>
  </si>
  <si>
    <t>каша гречневая молочная</t>
  </si>
  <si>
    <t>330МТ2011</t>
  </si>
  <si>
    <t>Салат капустно-морковный</t>
  </si>
  <si>
    <t>Суп с фрикадельками</t>
  </si>
  <si>
    <t>Гуляш куринный</t>
  </si>
  <si>
    <t>Каша овсяная молочная</t>
  </si>
  <si>
    <t>82. МТ2011</t>
  </si>
  <si>
    <t>36.МТ2011</t>
  </si>
  <si>
    <t>Салат из капусты</t>
  </si>
  <si>
    <t>Рыбный суп</t>
  </si>
  <si>
    <t>гуляш говяжий</t>
  </si>
  <si>
    <t>макароны отварные</t>
  </si>
  <si>
    <t xml:space="preserve">Чай </t>
  </si>
  <si>
    <t>Запеканка творожная со сметаной</t>
  </si>
  <si>
    <t>салат их свеклы</t>
  </si>
  <si>
    <t>Пюре картофельное</t>
  </si>
  <si>
    <t>331МТ2011</t>
  </si>
  <si>
    <t>салат из моркови</t>
  </si>
  <si>
    <t>Щи мясные со сметаной</t>
  </si>
  <si>
    <t>Голубцы ленивые с мясом</t>
  </si>
  <si>
    <t>Компот из свжих яблок</t>
  </si>
  <si>
    <t>250/50</t>
  </si>
  <si>
    <t>200/45</t>
  </si>
  <si>
    <t>директор</t>
  </si>
  <si>
    <t>Беляева В.С.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</si>
</sst>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122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123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6.44</v>
      </c>
      <c r="H6" s="40">
        <v>4.0999999999999996</v>
      </c>
      <c r="I6" s="40">
        <v>32.159999999999997</v>
      </c>
      <c r="J6" s="40">
        <v>192.14</v>
      </c>
      <c r="K6" s="41" t="s">
        <v>49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0.53</v>
      </c>
      <c r="H8" s="43">
        <v>0</v>
      </c>
      <c r="I8" s="43">
        <v>9.4700000000000006</v>
      </c>
      <c r="J8" s="43">
        <v>60</v>
      </c>
      <c r="K8" s="44" t="s">
        <v>56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150</v>
      </c>
      <c r="G9" s="43">
        <v>2.09</v>
      </c>
      <c r="H9" s="43">
        <v>0.33</v>
      </c>
      <c r="I9" s="43">
        <v>13.8</v>
      </c>
      <c r="J9" s="43">
        <v>71.7</v>
      </c>
      <c r="K9" s="44" t="s">
        <v>54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>
      <c r="A11" s="23"/>
      <c r="B11" s="15"/>
      <c r="C11" s="11"/>
      <c r="D11" s="6"/>
      <c r="E11" s="42" t="s">
        <v>42</v>
      </c>
      <c r="F11" s="43">
        <v>30</v>
      </c>
      <c r="G11" s="43">
        <v>0.1</v>
      </c>
      <c r="H11" s="43">
        <v>7.2</v>
      </c>
      <c r="I11" s="43">
        <v>0.13</v>
      </c>
      <c r="J11" s="43">
        <v>66</v>
      </c>
      <c r="K11" s="44" t="s">
        <v>55</v>
      </c>
      <c r="L11" s="43"/>
    </row>
    <row r="12" spans="1:12" ht="15">
      <c r="A12" s="23"/>
      <c r="B12" s="15"/>
      <c r="C12" s="11"/>
      <c r="D12" s="6"/>
      <c r="E12" s="42" t="s">
        <v>43</v>
      </c>
      <c r="F12" s="43">
        <v>15</v>
      </c>
      <c r="G12" s="43">
        <v>5.48</v>
      </c>
      <c r="H12" s="43">
        <v>4.43</v>
      </c>
      <c r="I12" s="43">
        <v>0</v>
      </c>
      <c r="J12" s="43">
        <v>53.75</v>
      </c>
      <c r="K12" s="44" t="s">
        <v>57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14.64</v>
      </c>
      <c r="H13" s="19">
        <f t="shared" si="0"/>
        <v>16.059999999999999</v>
      </c>
      <c r="I13" s="19">
        <f t="shared" si="0"/>
        <v>55.559999999999995</v>
      </c>
      <c r="J13" s="19">
        <f t="shared" si="0"/>
        <v>443.59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6.71</v>
      </c>
      <c r="H15" s="43">
        <v>5.0199999999999996</v>
      </c>
      <c r="I15" s="43">
        <v>9.01</v>
      </c>
      <c r="J15" s="43">
        <v>108.45</v>
      </c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3.96</v>
      </c>
      <c r="H16" s="43">
        <v>0.47</v>
      </c>
      <c r="I16" s="43">
        <v>0.39</v>
      </c>
      <c r="J16" s="43">
        <v>79.52</v>
      </c>
      <c r="K16" s="44"/>
      <c r="L16" s="43"/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180</v>
      </c>
      <c r="G17" s="43">
        <v>2.77</v>
      </c>
      <c r="H17" s="43">
        <v>5.25</v>
      </c>
      <c r="I17" s="43" t="s">
        <v>48</v>
      </c>
      <c r="J17" s="43">
        <v>109.06</v>
      </c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0.16</v>
      </c>
      <c r="H18" s="43">
        <v>0</v>
      </c>
      <c r="I18" s="43">
        <v>27.87</v>
      </c>
      <c r="J18" s="43">
        <v>112.13</v>
      </c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>
        <v>120</v>
      </c>
      <c r="G20" s="43">
        <v>5.16</v>
      </c>
      <c r="H20" s="43">
        <v>0.84</v>
      </c>
      <c r="I20" s="43">
        <v>27.06</v>
      </c>
      <c r="J20" s="43">
        <v>136.80000000000001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18.759999999999998</v>
      </c>
      <c r="H23" s="19">
        <f t="shared" si="2"/>
        <v>11.579999999999998</v>
      </c>
      <c r="I23" s="19">
        <f t="shared" si="2"/>
        <v>64.33</v>
      </c>
      <c r="J23" s="19">
        <f t="shared" si="2"/>
        <v>545.96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1395</v>
      </c>
      <c r="G24" s="32">
        <f t="shared" ref="G24:J24" si="4">G13+G23</f>
        <v>33.4</v>
      </c>
      <c r="H24" s="32">
        <f t="shared" si="4"/>
        <v>27.639999999999997</v>
      </c>
      <c r="I24" s="32">
        <f t="shared" si="4"/>
        <v>119.88999999999999</v>
      </c>
      <c r="J24" s="32">
        <f t="shared" si="4"/>
        <v>989.55</v>
      </c>
      <c r="K24" s="32"/>
      <c r="L24" s="32">
        <f t="shared" ref="L24" si="5">L13+L23</f>
        <v>0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4.8</v>
      </c>
      <c r="H25" s="40">
        <v>8.1999999999999993</v>
      </c>
      <c r="I25" s="40">
        <v>30.4</v>
      </c>
      <c r="J25" s="40">
        <v>220</v>
      </c>
      <c r="K25" s="41" t="s">
        <v>52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 t="s">
        <v>53</v>
      </c>
      <c r="L27" s="43"/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150</v>
      </c>
      <c r="G28" s="43">
        <v>2.09</v>
      </c>
      <c r="H28" s="43">
        <v>0.33</v>
      </c>
      <c r="I28" s="43">
        <v>13.8</v>
      </c>
      <c r="J28" s="43">
        <v>71.7</v>
      </c>
      <c r="K28" s="44" t="s">
        <v>54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>
      <c r="A30" s="14"/>
      <c r="B30" s="15"/>
      <c r="C30" s="11"/>
      <c r="D30" s="6"/>
      <c r="E30" s="42" t="s">
        <v>42</v>
      </c>
      <c r="F30" s="43">
        <v>30</v>
      </c>
      <c r="G30" s="43">
        <v>0.1</v>
      </c>
      <c r="H30" s="43">
        <v>7.2</v>
      </c>
      <c r="I30" s="43">
        <v>0.13</v>
      </c>
      <c r="J30" s="43">
        <v>66</v>
      </c>
      <c r="K30" s="44" t="s">
        <v>55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10.159999999999998</v>
      </c>
      <c r="H32" s="19">
        <f t="shared" ref="H32" si="7">SUM(H25:H31)</f>
        <v>18.41</v>
      </c>
      <c r="I32" s="19">
        <f t="shared" ref="I32" si="8">SUM(I25:I31)</f>
        <v>60.279999999999994</v>
      </c>
      <c r="J32" s="19">
        <f t="shared" ref="J32:L32" si="9">SUM(J25:J31)</f>
        <v>458.3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58</v>
      </c>
      <c r="F34" s="43">
        <v>250</v>
      </c>
      <c r="G34" s="43">
        <v>5.24</v>
      </c>
      <c r="H34" s="43">
        <v>4.99</v>
      </c>
      <c r="I34" s="43">
        <v>3.95</v>
      </c>
      <c r="J34" s="43">
        <v>81.64</v>
      </c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59</v>
      </c>
      <c r="F35" s="43" t="s">
        <v>60</v>
      </c>
      <c r="G35" s="43">
        <v>21.1</v>
      </c>
      <c r="H35" s="43">
        <v>17.27</v>
      </c>
      <c r="I35" s="43">
        <v>14.89</v>
      </c>
      <c r="J35" s="43">
        <v>317.43</v>
      </c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40</v>
      </c>
      <c r="F37" s="43">
        <v>200</v>
      </c>
      <c r="G37" s="43">
        <v>0.53</v>
      </c>
      <c r="H37" s="43">
        <v>0</v>
      </c>
      <c r="I37" s="43">
        <v>9.4700000000000006</v>
      </c>
      <c r="J37" s="43">
        <v>60</v>
      </c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23</v>
      </c>
      <c r="F39" s="43">
        <v>120</v>
      </c>
      <c r="G39" s="43">
        <v>5.16</v>
      </c>
      <c r="H39" s="43">
        <v>0.84</v>
      </c>
      <c r="I39" s="43">
        <v>27.06</v>
      </c>
      <c r="J39" s="43">
        <v>136.80000000000001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570</v>
      </c>
      <c r="G42" s="19">
        <f t="shared" ref="G42" si="10">SUM(G33:G41)</f>
        <v>32.03</v>
      </c>
      <c r="H42" s="19">
        <f t="shared" ref="H42" si="11">SUM(H33:H41)</f>
        <v>23.099999999999998</v>
      </c>
      <c r="I42" s="19">
        <f t="shared" ref="I42" si="12">SUM(I33:I41)</f>
        <v>55.370000000000005</v>
      </c>
      <c r="J42" s="19">
        <f t="shared" ref="J42:L42" si="13">SUM(J33:J41)</f>
        <v>595.87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1100</v>
      </c>
      <c r="G43" s="32">
        <f t="shared" ref="G43" si="14">G32+G42</f>
        <v>42.19</v>
      </c>
      <c r="H43" s="32">
        <f t="shared" ref="H43" si="15">H32+H42</f>
        <v>41.51</v>
      </c>
      <c r="I43" s="32">
        <f t="shared" ref="I43" si="16">I32+I42</f>
        <v>115.65</v>
      </c>
      <c r="J43" s="32">
        <f t="shared" ref="J43:L43" si="17">J32+J42</f>
        <v>1054.17</v>
      </c>
      <c r="K43" s="32"/>
      <c r="L43" s="32">
        <f t="shared" si="17"/>
        <v>0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150</v>
      </c>
      <c r="G44" s="40">
        <v>5.31</v>
      </c>
      <c r="H44" s="40">
        <v>3.19</v>
      </c>
      <c r="I44" s="40">
        <v>33.5</v>
      </c>
      <c r="J44" s="40">
        <v>184.29</v>
      </c>
      <c r="K44" s="41" t="s">
        <v>64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>
      <c r="A46" s="23"/>
      <c r="B46" s="15"/>
      <c r="C46" s="11"/>
      <c r="D46" s="7" t="s">
        <v>22</v>
      </c>
      <c r="E46" s="42" t="s">
        <v>62</v>
      </c>
      <c r="F46" s="43">
        <v>207</v>
      </c>
      <c r="G46" s="43">
        <v>0.13</v>
      </c>
      <c r="H46" s="43" t="s">
        <v>63</v>
      </c>
      <c r="I46" s="43">
        <v>15.73</v>
      </c>
      <c r="J46" s="43">
        <v>64.17</v>
      </c>
      <c r="K46" s="44" t="s">
        <v>65</v>
      </c>
      <c r="L46" s="43"/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150</v>
      </c>
      <c r="G47" s="43">
        <v>2.09</v>
      </c>
      <c r="H47" s="43">
        <v>0.33</v>
      </c>
      <c r="I47" s="43">
        <v>13.8</v>
      </c>
      <c r="J47" s="43">
        <v>71.7</v>
      </c>
      <c r="K47" s="44" t="s">
        <v>54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43</v>
      </c>
      <c r="F49" s="43">
        <v>15</v>
      </c>
      <c r="G49" s="43">
        <v>5.48</v>
      </c>
      <c r="H49" s="43">
        <v>4.43</v>
      </c>
      <c r="I49" s="43">
        <v>0</v>
      </c>
      <c r="J49" s="43">
        <v>53.75</v>
      </c>
      <c r="K49" s="44" t="s">
        <v>57</v>
      </c>
      <c r="L49" s="43"/>
    </row>
    <row r="50" spans="1:12" ht="25.5">
      <c r="A50" s="23"/>
      <c r="B50" s="15"/>
      <c r="C50" s="11"/>
      <c r="D50" s="6"/>
      <c r="E50" s="42" t="s">
        <v>42</v>
      </c>
      <c r="F50" s="43">
        <v>30</v>
      </c>
      <c r="G50" s="43">
        <v>0.1</v>
      </c>
      <c r="H50" s="43">
        <v>7.2</v>
      </c>
      <c r="I50" s="43">
        <v>0.13</v>
      </c>
      <c r="J50" s="43">
        <v>66</v>
      </c>
      <c r="K50" s="44" t="s">
        <v>55</v>
      </c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552</v>
      </c>
      <c r="G51" s="19">
        <f t="shared" ref="G51" si="18">SUM(G44:G50)</f>
        <v>13.11</v>
      </c>
      <c r="H51" s="19">
        <f t="shared" ref="H51" si="19">SUM(H44:H50)</f>
        <v>15.149999999999999</v>
      </c>
      <c r="I51" s="19">
        <f t="shared" ref="I51" si="20">SUM(I44:I50)</f>
        <v>63.160000000000004</v>
      </c>
      <c r="J51" s="19">
        <f t="shared" ref="J51:L51" si="21">SUM(J44:J50)</f>
        <v>439.90999999999997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150</v>
      </c>
      <c r="G52" s="43">
        <v>0.64</v>
      </c>
      <c r="H52" s="43">
        <v>2.5299999999999998</v>
      </c>
      <c r="I52" s="43">
        <v>5.72</v>
      </c>
      <c r="J52" s="43">
        <v>48.15</v>
      </c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67</v>
      </c>
      <c r="F53" s="43">
        <v>250</v>
      </c>
      <c r="G53" s="43">
        <v>4.6500000000000004</v>
      </c>
      <c r="H53" s="43">
        <v>4.84</v>
      </c>
      <c r="I53" s="43">
        <v>7.36</v>
      </c>
      <c r="J53" s="43">
        <v>91.58</v>
      </c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68</v>
      </c>
      <c r="F54" s="43">
        <v>100</v>
      </c>
      <c r="G54" s="43">
        <v>11</v>
      </c>
      <c r="H54" s="43">
        <v>6.4</v>
      </c>
      <c r="I54" s="43">
        <v>12.2</v>
      </c>
      <c r="J54" s="43">
        <v>225.18</v>
      </c>
      <c r="K54" s="44"/>
      <c r="L54" s="43"/>
    </row>
    <row r="55" spans="1:12" ht="15">
      <c r="A55" s="23"/>
      <c r="B55" s="15"/>
      <c r="C55" s="11"/>
      <c r="D55" s="7" t="s">
        <v>29</v>
      </c>
      <c r="E55" s="42" t="s">
        <v>69</v>
      </c>
      <c r="F55" s="43">
        <v>180</v>
      </c>
      <c r="G55" s="43">
        <v>3.88</v>
      </c>
      <c r="H55" s="43">
        <v>5.08</v>
      </c>
      <c r="I55" s="43">
        <v>40.270000000000003</v>
      </c>
      <c r="J55" s="43">
        <v>151.4</v>
      </c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0.5</v>
      </c>
      <c r="H56" s="43">
        <v>0</v>
      </c>
      <c r="I56" s="43">
        <v>39.83</v>
      </c>
      <c r="J56" s="43">
        <v>162.36000000000001</v>
      </c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>
        <v>120</v>
      </c>
      <c r="G58" s="43">
        <v>3.3</v>
      </c>
      <c r="H58" s="43">
        <v>0.6</v>
      </c>
      <c r="I58" s="43">
        <v>19.239999999999998</v>
      </c>
      <c r="J58" s="43">
        <v>95.62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1000</v>
      </c>
      <c r="G61" s="19">
        <f t="shared" ref="G61" si="22">SUM(G52:G60)</f>
        <v>23.97</v>
      </c>
      <c r="H61" s="19">
        <f t="shared" ref="H61" si="23">SUM(H52:H60)</f>
        <v>19.450000000000003</v>
      </c>
      <c r="I61" s="19">
        <f t="shared" ref="I61" si="24">SUM(I52:I60)</f>
        <v>124.62</v>
      </c>
      <c r="J61" s="19">
        <f t="shared" ref="J61:L61" si="25">SUM(J52:J60)</f>
        <v>774.29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1552</v>
      </c>
      <c r="G62" s="32">
        <f t="shared" ref="G62" si="26">G51+G61</f>
        <v>37.08</v>
      </c>
      <c r="H62" s="32">
        <f t="shared" ref="H62" si="27">H51+H61</f>
        <v>34.6</v>
      </c>
      <c r="I62" s="32">
        <f t="shared" ref="I62" si="28">I51+I61</f>
        <v>187.78</v>
      </c>
      <c r="J62" s="32">
        <f t="shared" ref="J62:L62" si="29">J51+J61</f>
        <v>1214.1999999999998</v>
      </c>
      <c r="K62" s="32"/>
      <c r="L62" s="32">
        <f t="shared" si="29"/>
        <v>0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150</v>
      </c>
      <c r="G63" s="40">
        <v>5.82</v>
      </c>
      <c r="H63" s="40">
        <v>7.5</v>
      </c>
      <c r="I63" s="40">
        <v>64.5</v>
      </c>
      <c r="J63" s="40">
        <v>235.6</v>
      </c>
      <c r="K63" s="41" t="s">
        <v>74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4.08</v>
      </c>
      <c r="H65" s="43">
        <v>3</v>
      </c>
      <c r="I65" s="43">
        <v>17.579999999999998</v>
      </c>
      <c r="J65" s="43">
        <v>118.6</v>
      </c>
      <c r="K65" s="44" t="s">
        <v>75</v>
      </c>
      <c r="L65" s="43"/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150</v>
      </c>
      <c r="G66" s="43">
        <v>2.09</v>
      </c>
      <c r="H66" s="43">
        <v>0.33</v>
      </c>
      <c r="I66" s="43">
        <v>13.8</v>
      </c>
      <c r="J66" s="43">
        <v>71.7</v>
      </c>
      <c r="K66" s="44" t="s">
        <v>54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73</v>
      </c>
      <c r="F68" s="43">
        <v>30</v>
      </c>
      <c r="G68" s="43">
        <v>0.1</v>
      </c>
      <c r="H68" s="43">
        <v>7.2</v>
      </c>
      <c r="I68" s="43">
        <v>0.13</v>
      </c>
      <c r="J68" s="43">
        <v>66</v>
      </c>
      <c r="K68" s="44" t="s">
        <v>76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12.09</v>
      </c>
      <c r="H70" s="19">
        <f t="shared" ref="H70" si="31">SUM(H63:H69)</f>
        <v>18.03</v>
      </c>
      <c r="I70" s="19">
        <f t="shared" ref="I70" si="32">SUM(I63:I69)</f>
        <v>96.009999999999991</v>
      </c>
      <c r="J70" s="19">
        <f t="shared" ref="J70:L70" si="33">SUM(J63:J69)</f>
        <v>491.9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150</v>
      </c>
      <c r="G71" s="43">
        <v>0.05</v>
      </c>
      <c r="H71" s="43">
        <v>3</v>
      </c>
      <c r="I71" s="43">
        <v>1.58</v>
      </c>
      <c r="J71" s="43">
        <v>34.909999999999997</v>
      </c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78</v>
      </c>
      <c r="F72" s="43">
        <v>250</v>
      </c>
      <c r="G72" s="43">
        <v>13.84</v>
      </c>
      <c r="H72" s="43">
        <v>6.14</v>
      </c>
      <c r="I72" s="43">
        <v>31.87</v>
      </c>
      <c r="J72" s="43">
        <v>310.61</v>
      </c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79</v>
      </c>
      <c r="F73" s="43">
        <v>100</v>
      </c>
      <c r="G73" s="43">
        <v>11.64</v>
      </c>
      <c r="H73" s="43">
        <v>11.03</v>
      </c>
      <c r="I73" s="43">
        <v>10.27</v>
      </c>
      <c r="J73" s="43">
        <v>186</v>
      </c>
      <c r="K73" s="44"/>
      <c r="L73" s="43"/>
    </row>
    <row r="74" spans="1:12" ht="15">
      <c r="A74" s="23"/>
      <c r="B74" s="15"/>
      <c r="C74" s="11"/>
      <c r="D74" s="7" t="s">
        <v>29</v>
      </c>
      <c r="E74" s="42" t="s">
        <v>80</v>
      </c>
      <c r="F74" s="43">
        <v>180</v>
      </c>
      <c r="G74" s="43">
        <v>2.77</v>
      </c>
      <c r="H74" s="43">
        <v>5.25</v>
      </c>
      <c r="I74" s="43">
        <v>18.87</v>
      </c>
      <c r="J74" s="43">
        <v>109.06</v>
      </c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81</v>
      </c>
      <c r="F75" s="43">
        <v>200</v>
      </c>
      <c r="G75" s="43">
        <v>2.74</v>
      </c>
      <c r="H75" s="43">
        <v>1.79</v>
      </c>
      <c r="I75" s="43">
        <v>22.88</v>
      </c>
      <c r="J75" s="43">
        <v>118.57</v>
      </c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>
        <v>120</v>
      </c>
      <c r="G77" s="43">
        <v>3.3</v>
      </c>
      <c r="H77" s="43">
        <v>0.6</v>
      </c>
      <c r="I77" s="43">
        <v>19.239999999999998</v>
      </c>
      <c r="J77" s="43">
        <v>95.62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1000</v>
      </c>
      <c r="G80" s="19">
        <f t="shared" ref="G80" si="34">SUM(G71:G79)</f>
        <v>34.339999999999996</v>
      </c>
      <c r="H80" s="19">
        <f t="shared" ref="H80" si="35">SUM(H71:H79)</f>
        <v>27.810000000000002</v>
      </c>
      <c r="I80" s="19">
        <f t="shared" ref="I80" si="36">SUM(I71:I79)</f>
        <v>104.71</v>
      </c>
      <c r="J80" s="19">
        <f t="shared" ref="J80:L80" si="37">SUM(J71:J79)</f>
        <v>854.76999999999987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1530</v>
      </c>
      <c r="G81" s="32">
        <f t="shared" ref="G81" si="38">G70+G80</f>
        <v>46.429999999999993</v>
      </c>
      <c r="H81" s="32">
        <f t="shared" ref="H81" si="39">H70+H80</f>
        <v>45.84</v>
      </c>
      <c r="I81" s="32">
        <f t="shared" ref="I81" si="40">I70+I80</f>
        <v>200.71999999999997</v>
      </c>
      <c r="J81" s="32">
        <f t="shared" ref="J81:L81" si="41">J70+J80</f>
        <v>1346.6699999999998</v>
      </c>
      <c r="K81" s="32"/>
      <c r="L81" s="32">
        <f t="shared" si="41"/>
        <v>0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180</v>
      </c>
      <c r="G82" s="40">
        <v>6.55</v>
      </c>
      <c r="H82" s="40">
        <v>8.33</v>
      </c>
      <c r="I82" s="40">
        <v>35.090000000000003</v>
      </c>
      <c r="J82" s="40">
        <v>241.11</v>
      </c>
      <c r="K82" s="41" t="s">
        <v>82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>
      <c r="A84" s="23"/>
      <c r="B84" s="15"/>
      <c r="C84" s="11"/>
      <c r="D84" s="7" t="s">
        <v>22</v>
      </c>
      <c r="E84" s="42" t="s">
        <v>83</v>
      </c>
      <c r="F84" s="43">
        <v>200</v>
      </c>
      <c r="G84" s="43">
        <v>0.53</v>
      </c>
      <c r="H84" s="43">
        <v>0</v>
      </c>
      <c r="I84" s="43">
        <v>9.4700000000000006</v>
      </c>
      <c r="J84" s="43">
        <v>60</v>
      </c>
      <c r="K84" s="44" t="s">
        <v>84</v>
      </c>
      <c r="L84" s="43"/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150</v>
      </c>
      <c r="G85" s="43">
        <v>2.09</v>
      </c>
      <c r="H85" s="43">
        <v>0.33</v>
      </c>
      <c r="I85" s="51">
        <v>45151</v>
      </c>
      <c r="J85" s="43">
        <v>71.7</v>
      </c>
      <c r="K85" s="44" t="s">
        <v>54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43</v>
      </c>
      <c r="F87" s="43">
        <v>15</v>
      </c>
      <c r="G87" s="43">
        <v>5.48</v>
      </c>
      <c r="H87" s="43">
        <v>4.43</v>
      </c>
      <c r="I87" s="43">
        <v>0</v>
      </c>
      <c r="J87" s="43">
        <v>53.75</v>
      </c>
      <c r="K87" s="44" t="s">
        <v>57</v>
      </c>
      <c r="L87" s="43"/>
    </row>
    <row r="88" spans="1:12" ht="25.5">
      <c r="A88" s="23"/>
      <c r="B88" s="15"/>
      <c r="C88" s="11"/>
      <c r="D88" s="6"/>
      <c r="E88" s="42" t="s">
        <v>85</v>
      </c>
      <c r="F88" s="43">
        <v>30</v>
      </c>
      <c r="G88" s="43">
        <v>0.1</v>
      </c>
      <c r="H88" s="43">
        <v>7.2</v>
      </c>
      <c r="I88" s="43">
        <v>0.13</v>
      </c>
      <c r="J88" s="43">
        <v>66</v>
      </c>
      <c r="K88" s="44" t="s">
        <v>55</v>
      </c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 t="shared" ref="G89" si="42">SUM(G82:G88)</f>
        <v>14.75</v>
      </c>
      <c r="H89" s="19">
        <f t="shared" ref="H89" si="43">SUM(H82:H88)</f>
        <v>20.29</v>
      </c>
      <c r="I89" s="19">
        <f t="shared" ref="I89" si="44">SUM(I82:I88)</f>
        <v>45195.689999999995</v>
      </c>
      <c r="J89" s="19">
        <f t="shared" ref="J89:L89" si="45">SUM(J82:J88)</f>
        <v>492.56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86</v>
      </c>
      <c r="F91" s="43">
        <v>250</v>
      </c>
      <c r="G91" s="43">
        <v>6.71</v>
      </c>
      <c r="H91" s="43">
        <v>5.0199999999999996</v>
      </c>
      <c r="I91" s="43">
        <v>9.01</v>
      </c>
      <c r="J91" s="43">
        <v>108.45</v>
      </c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87</v>
      </c>
      <c r="F92" s="43">
        <v>100</v>
      </c>
      <c r="G92" s="43">
        <v>18.399999999999999</v>
      </c>
      <c r="H92" s="43">
        <v>26.8</v>
      </c>
      <c r="I92" s="43">
        <v>9.1</v>
      </c>
      <c r="J92" s="43">
        <v>269</v>
      </c>
      <c r="K92" s="44"/>
      <c r="L92" s="43"/>
    </row>
    <row r="93" spans="1:12" ht="15">
      <c r="A93" s="23"/>
      <c r="B93" s="15"/>
      <c r="C93" s="11"/>
      <c r="D93" s="7" t="s">
        <v>29</v>
      </c>
      <c r="E93" s="42" t="s">
        <v>88</v>
      </c>
      <c r="F93" s="43">
        <v>180</v>
      </c>
      <c r="G93" s="43">
        <v>5.71</v>
      </c>
      <c r="H93" s="43">
        <v>5.08</v>
      </c>
      <c r="I93" s="43">
        <v>16.600000000000001</v>
      </c>
      <c r="J93" s="43">
        <v>219.41</v>
      </c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89</v>
      </c>
      <c r="F94" s="43">
        <v>200</v>
      </c>
      <c r="G94" s="43">
        <v>0.15</v>
      </c>
      <c r="H94" s="43">
        <v>0</v>
      </c>
      <c r="I94" s="43">
        <v>26.85</v>
      </c>
      <c r="J94" s="43">
        <v>106.5</v>
      </c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90</v>
      </c>
      <c r="F96" s="43">
        <v>120</v>
      </c>
      <c r="G96" s="43">
        <v>3.3</v>
      </c>
      <c r="H96" s="43">
        <v>0.6</v>
      </c>
      <c r="I96" s="43">
        <v>19.239999999999998</v>
      </c>
      <c r="J96" s="43">
        <v>95.62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34.269999999999996</v>
      </c>
      <c r="H99" s="19">
        <f t="shared" ref="H99" si="47">SUM(H90:H98)</f>
        <v>37.5</v>
      </c>
      <c r="I99" s="19">
        <f t="shared" ref="I99" si="48">SUM(I90:I98)</f>
        <v>80.8</v>
      </c>
      <c r="J99" s="19">
        <f t="shared" ref="J99:L99" si="49">SUM(J90:J98)</f>
        <v>798.98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1425</v>
      </c>
      <c r="G100" s="32">
        <f t="shared" ref="G100" si="50">G89+G99</f>
        <v>49.019999999999996</v>
      </c>
      <c r="H100" s="32">
        <f t="shared" ref="H100" si="51">H89+H99</f>
        <v>57.79</v>
      </c>
      <c r="I100" s="32">
        <f t="shared" ref="I100" si="52">I89+I99</f>
        <v>45276.49</v>
      </c>
      <c r="J100" s="32">
        <f t="shared" ref="J100:L100" si="53">J89+J99</f>
        <v>1291.54</v>
      </c>
      <c r="K100" s="32"/>
      <c r="L100" s="32">
        <f t="shared" si="53"/>
        <v>0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91</v>
      </c>
      <c r="F101" s="40">
        <v>150</v>
      </c>
      <c r="G101" s="40">
        <v>5.31</v>
      </c>
      <c r="H101" s="40">
        <v>3.19</v>
      </c>
      <c r="I101" s="40">
        <v>33.5</v>
      </c>
      <c r="J101" s="40">
        <v>184.29</v>
      </c>
      <c r="K101" s="41" t="s">
        <v>94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>
      <c r="A103" s="23"/>
      <c r="B103" s="15"/>
      <c r="C103" s="11"/>
      <c r="D103" s="7" t="s">
        <v>22</v>
      </c>
      <c r="E103" s="42" t="s">
        <v>92</v>
      </c>
      <c r="F103" s="43">
        <v>200</v>
      </c>
      <c r="G103" s="43">
        <v>0.53</v>
      </c>
      <c r="H103" s="43">
        <v>0</v>
      </c>
      <c r="I103" s="43">
        <v>9.4700000000000006</v>
      </c>
      <c r="J103" s="43">
        <v>60</v>
      </c>
      <c r="K103" s="44" t="s">
        <v>84</v>
      </c>
      <c r="L103" s="43"/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150</v>
      </c>
      <c r="G104" s="43">
        <v>2.09</v>
      </c>
      <c r="H104" s="43">
        <v>0.33</v>
      </c>
      <c r="I104" s="43">
        <v>13.8</v>
      </c>
      <c r="J104" s="43">
        <v>71.7</v>
      </c>
      <c r="K104" s="44" t="s">
        <v>54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43</v>
      </c>
      <c r="F106" s="43">
        <v>15</v>
      </c>
      <c r="G106" s="43">
        <v>5.48</v>
      </c>
      <c r="H106" s="43">
        <v>4.43</v>
      </c>
      <c r="I106" s="43">
        <v>0</v>
      </c>
      <c r="J106" s="43">
        <v>53.75</v>
      </c>
      <c r="K106" s="44" t="s">
        <v>57</v>
      </c>
      <c r="L106" s="43"/>
    </row>
    <row r="107" spans="1:12" ht="25.5">
      <c r="A107" s="23"/>
      <c r="B107" s="15"/>
      <c r="C107" s="11"/>
      <c r="D107" s="6"/>
      <c r="E107" s="42" t="s">
        <v>93</v>
      </c>
      <c r="F107" s="43">
        <v>30</v>
      </c>
      <c r="G107" s="43">
        <v>0.1</v>
      </c>
      <c r="H107" s="43">
        <v>7.2</v>
      </c>
      <c r="I107" s="43">
        <v>0.13</v>
      </c>
      <c r="J107" s="43">
        <v>66</v>
      </c>
      <c r="K107" s="44" t="s">
        <v>55</v>
      </c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13.51</v>
      </c>
      <c r="H108" s="19">
        <f t="shared" si="54"/>
        <v>15.149999999999999</v>
      </c>
      <c r="I108" s="19">
        <f t="shared" si="54"/>
        <v>56.9</v>
      </c>
      <c r="J108" s="19">
        <f t="shared" si="54"/>
        <v>435.74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95</v>
      </c>
      <c r="F109" s="43">
        <v>150</v>
      </c>
      <c r="G109" s="43">
        <v>0.56000000000000005</v>
      </c>
      <c r="H109" s="43">
        <v>0</v>
      </c>
      <c r="I109" s="43">
        <v>1.9</v>
      </c>
      <c r="J109" s="43">
        <v>9.8000000000000007</v>
      </c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96</v>
      </c>
      <c r="F110" s="43">
        <v>250</v>
      </c>
      <c r="G110" s="43">
        <v>4.6500000000000004</v>
      </c>
      <c r="H110" s="43">
        <v>4.84</v>
      </c>
      <c r="I110" s="43">
        <v>7.36</v>
      </c>
      <c r="J110" s="43">
        <v>91.58</v>
      </c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97</v>
      </c>
      <c r="F111" s="43">
        <v>100</v>
      </c>
      <c r="G111" s="43">
        <v>8.9</v>
      </c>
      <c r="H111" s="43">
        <v>9.5</v>
      </c>
      <c r="I111" s="43">
        <v>6.4</v>
      </c>
      <c r="J111" s="43">
        <v>145.41</v>
      </c>
      <c r="K111" s="44"/>
      <c r="L111" s="43"/>
    </row>
    <row r="112" spans="1:12" ht="15">
      <c r="A112" s="23"/>
      <c r="B112" s="15"/>
      <c r="C112" s="11"/>
      <c r="D112" s="7" t="s">
        <v>29</v>
      </c>
      <c r="E112" s="42" t="s">
        <v>98</v>
      </c>
      <c r="F112" s="43">
        <v>180</v>
      </c>
      <c r="G112" s="43">
        <v>9.06</v>
      </c>
      <c r="H112" s="43">
        <v>6.16</v>
      </c>
      <c r="I112" s="43">
        <v>26.36</v>
      </c>
      <c r="J112" s="43">
        <v>277.5</v>
      </c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>
        <v>0.5</v>
      </c>
      <c r="H113" s="43">
        <v>0</v>
      </c>
      <c r="I113" s="43">
        <v>39.83</v>
      </c>
      <c r="J113" s="43">
        <v>162.62</v>
      </c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>
        <v>120</v>
      </c>
      <c r="G115" s="43">
        <v>3.3</v>
      </c>
      <c r="H115" s="43">
        <v>0.6</v>
      </c>
      <c r="I115" s="43">
        <v>19.239999999999998</v>
      </c>
      <c r="J115" s="43">
        <v>95.62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1000</v>
      </c>
      <c r="G118" s="19">
        <f t="shared" ref="G118:J118" si="56">SUM(G109:G117)</f>
        <v>26.970000000000002</v>
      </c>
      <c r="H118" s="19">
        <f t="shared" si="56"/>
        <v>21.1</v>
      </c>
      <c r="I118" s="19">
        <f t="shared" si="56"/>
        <v>101.08999999999999</v>
      </c>
      <c r="J118" s="19">
        <f t="shared" si="56"/>
        <v>782.53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1545</v>
      </c>
      <c r="G119" s="32">
        <f t="shared" ref="G119" si="58">G108+G118</f>
        <v>40.480000000000004</v>
      </c>
      <c r="H119" s="32">
        <f t="shared" ref="H119" si="59">H108+H118</f>
        <v>36.25</v>
      </c>
      <c r="I119" s="32">
        <f t="shared" ref="I119" si="60">I108+I118</f>
        <v>157.98999999999998</v>
      </c>
      <c r="J119" s="32">
        <f t="shared" ref="J119:L119" si="61">J108+J118</f>
        <v>1218.27</v>
      </c>
      <c r="K119" s="32"/>
      <c r="L119" s="32">
        <f t="shared" si="61"/>
        <v>0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99</v>
      </c>
      <c r="F120" s="40">
        <v>150</v>
      </c>
      <c r="G120" s="40">
        <v>6.44</v>
      </c>
      <c r="H120" s="40">
        <v>4.0999999999999996</v>
      </c>
      <c r="I120" s="40">
        <v>32.159999999999997</v>
      </c>
      <c r="J120" s="40">
        <v>192.92</v>
      </c>
      <c r="K120" s="41" t="s">
        <v>100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>
      <c r="A122" s="14"/>
      <c r="B122" s="15"/>
      <c r="C122" s="11"/>
      <c r="D122" s="7" t="s">
        <v>22</v>
      </c>
      <c r="E122" s="42" t="s">
        <v>72</v>
      </c>
      <c r="F122" s="43">
        <v>200</v>
      </c>
      <c r="G122" s="43">
        <v>4.08</v>
      </c>
      <c r="H122" s="43">
        <v>3</v>
      </c>
      <c r="I122" s="43">
        <v>17.579999999999998</v>
      </c>
      <c r="J122" s="43">
        <v>118.6</v>
      </c>
      <c r="K122" s="44" t="s">
        <v>75</v>
      </c>
      <c r="L122" s="43"/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150</v>
      </c>
      <c r="G123" s="43">
        <v>2.09</v>
      </c>
      <c r="H123" s="43">
        <v>0.33</v>
      </c>
      <c r="I123" s="43">
        <v>13.8</v>
      </c>
      <c r="J123" s="43">
        <v>71.7</v>
      </c>
      <c r="K123" s="44" t="s">
        <v>54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73</v>
      </c>
      <c r="F125" s="43">
        <v>30</v>
      </c>
      <c r="G125" s="43">
        <v>0.1</v>
      </c>
      <c r="H125" s="43">
        <v>7.2</v>
      </c>
      <c r="I125" s="43">
        <v>0.13</v>
      </c>
      <c r="J125" s="43">
        <v>66</v>
      </c>
      <c r="K125" s="44" t="s">
        <v>76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12.709999999999999</v>
      </c>
      <c r="H127" s="19">
        <f t="shared" si="62"/>
        <v>14.629999999999999</v>
      </c>
      <c r="I127" s="19">
        <f t="shared" si="62"/>
        <v>63.669999999999995</v>
      </c>
      <c r="J127" s="19">
        <f t="shared" si="62"/>
        <v>449.21999999999997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101</v>
      </c>
      <c r="F128" s="43">
        <v>150</v>
      </c>
      <c r="G128" s="43">
        <v>0.66</v>
      </c>
      <c r="H128" s="43">
        <v>4.0199999999999996</v>
      </c>
      <c r="I128" s="43">
        <v>4.25</v>
      </c>
      <c r="J128" s="43">
        <v>53.9</v>
      </c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102</v>
      </c>
      <c r="F129" s="43">
        <v>250</v>
      </c>
      <c r="G129" s="43">
        <v>3.2</v>
      </c>
      <c r="H129" s="43">
        <v>4.2</v>
      </c>
      <c r="I129" s="43">
        <v>2.7</v>
      </c>
      <c r="J129" s="43">
        <v>61.2</v>
      </c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103</v>
      </c>
      <c r="F130" s="43">
        <v>100</v>
      </c>
      <c r="G130" s="43">
        <v>18.559999999999999</v>
      </c>
      <c r="H130" s="43">
        <v>20.73</v>
      </c>
      <c r="I130" s="43">
        <v>40.770000000000003</v>
      </c>
      <c r="J130" s="43">
        <v>283.79000000000002</v>
      </c>
      <c r="K130" s="44"/>
      <c r="L130" s="43"/>
    </row>
    <row r="131" spans="1:12" ht="15">
      <c r="A131" s="14"/>
      <c r="B131" s="15"/>
      <c r="C131" s="11"/>
      <c r="D131" s="7" t="s">
        <v>29</v>
      </c>
      <c r="E131" s="42" t="s">
        <v>69</v>
      </c>
      <c r="F131" s="43">
        <v>180</v>
      </c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0.12</v>
      </c>
      <c r="H132" s="43">
        <v>0.27</v>
      </c>
      <c r="I132" s="43">
        <v>20.9</v>
      </c>
      <c r="J132" s="43">
        <v>84.09</v>
      </c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>
        <v>120</v>
      </c>
      <c r="G134" s="43">
        <v>3.3</v>
      </c>
      <c r="H134" s="43">
        <v>0.6</v>
      </c>
      <c r="I134" s="43">
        <v>19.239999999999998</v>
      </c>
      <c r="J134" s="43">
        <v>95.62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1000</v>
      </c>
      <c r="G137" s="19">
        <f t="shared" ref="G137:J137" si="64">SUM(G128:G136)</f>
        <v>25.84</v>
      </c>
      <c r="H137" s="19">
        <f t="shared" si="64"/>
        <v>29.82</v>
      </c>
      <c r="I137" s="19">
        <f t="shared" si="64"/>
        <v>87.86</v>
      </c>
      <c r="J137" s="19">
        <f t="shared" si="64"/>
        <v>578.6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1530</v>
      </c>
      <c r="G138" s="32">
        <f t="shared" ref="G138" si="66">G127+G137</f>
        <v>38.549999999999997</v>
      </c>
      <c r="H138" s="32">
        <f t="shared" ref="H138" si="67">H127+H137</f>
        <v>44.45</v>
      </c>
      <c r="I138" s="32">
        <f t="shared" ref="I138" si="68">I127+I137</f>
        <v>151.53</v>
      </c>
      <c r="J138" s="32">
        <f t="shared" ref="J138:L138" si="69">J127+J137</f>
        <v>1027.82</v>
      </c>
      <c r="K138" s="32"/>
      <c r="L138" s="32">
        <f t="shared" si="69"/>
        <v>0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104</v>
      </c>
      <c r="F139" s="40">
        <v>150</v>
      </c>
      <c r="G139" s="40">
        <v>5.53</v>
      </c>
      <c r="H139" s="40">
        <v>3.99</v>
      </c>
      <c r="I139" s="40">
        <v>31.51</v>
      </c>
      <c r="J139" s="40">
        <v>184.29</v>
      </c>
      <c r="K139" s="41" t="s">
        <v>105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.5">
      <c r="A141" s="23"/>
      <c r="B141" s="15"/>
      <c r="C141" s="11"/>
      <c r="D141" s="7" t="s">
        <v>22</v>
      </c>
      <c r="E141" s="42" t="s">
        <v>83</v>
      </c>
      <c r="F141" s="43">
        <v>200</v>
      </c>
      <c r="G141" s="43">
        <v>0.53</v>
      </c>
      <c r="H141" s="43">
        <v>0</v>
      </c>
      <c r="I141" s="43">
        <v>9.4700000000000006</v>
      </c>
      <c r="J141" s="43">
        <v>60</v>
      </c>
      <c r="K141" s="44" t="s">
        <v>106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150</v>
      </c>
      <c r="G142" s="43">
        <v>2.09</v>
      </c>
      <c r="H142" s="43">
        <v>0.33</v>
      </c>
      <c r="I142" s="43">
        <v>13.8</v>
      </c>
      <c r="J142" s="43">
        <v>71.7</v>
      </c>
      <c r="K142" s="44" t="s">
        <v>54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42</v>
      </c>
      <c r="F144" s="43">
        <v>30</v>
      </c>
      <c r="G144" s="43">
        <v>0.1</v>
      </c>
      <c r="H144" s="43">
        <v>7.2</v>
      </c>
      <c r="I144" s="43">
        <v>0.13</v>
      </c>
      <c r="J144" s="43">
        <v>66</v>
      </c>
      <c r="K144" s="44" t="s">
        <v>76</v>
      </c>
      <c r="L144" s="43"/>
    </row>
    <row r="145" spans="1:12" ht="15">
      <c r="A145" s="23"/>
      <c r="B145" s="15"/>
      <c r="C145" s="11"/>
      <c r="D145" s="6"/>
      <c r="E145" s="42" t="s">
        <v>43</v>
      </c>
      <c r="F145" s="43">
        <v>15</v>
      </c>
      <c r="G145" s="43">
        <v>5.48</v>
      </c>
      <c r="H145" s="43">
        <v>4.43</v>
      </c>
      <c r="I145" s="43">
        <v>0</v>
      </c>
      <c r="J145" s="43">
        <v>53.75</v>
      </c>
      <c r="K145" s="44" t="s">
        <v>57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545</v>
      </c>
      <c r="G146" s="19">
        <f t="shared" ref="G146:J146" si="70">SUM(G139:G145)</f>
        <v>13.73</v>
      </c>
      <c r="H146" s="19">
        <f t="shared" si="70"/>
        <v>15.95</v>
      </c>
      <c r="I146" s="19">
        <f t="shared" si="70"/>
        <v>54.910000000000004</v>
      </c>
      <c r="J146" s="19">
        <f t="shared" si="70"/>
        <v>435.74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107</v>
      </c>
      <c r="F147" s="43">
        <v>150</v>
      </c>
      <c r="G147" s="43">
        <v>0.66</v>
      </c>
      <c r="H147" s="43">
        <v>4.0599999999999996</v>
      </c>
      <c r="I147" s="43">
        <v>4.03</v>
      </c>
      <c r="J147" s="43">
        <v>41.4</v>
      </c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108</v>
      </c>
      <c r="F148" s="43">
        <v>250</v>
      </c>
      <c r="G148" s="43">
        <v>10.59</v>
      </c>
      <c r="H148" s="43">
        <v>3.29</v>
      </c>
      <c r="I148" s="43">
        <v>5.36</v>
      </c>
      <c r="J148" s="43">
        <v>92.99</v>
      </c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109</v>
      </c>
      <c r="F149" s="43">
        <v>100</v>
      </c>
      <c r="G149" s="43">
        <v>9.74</v>
      </c>
      <c r="H149" s="43">
        <v>8.66</v>
      </c>
      <c r="I149" s="43">
        <v>2.2999999999999998</v>
      </c>
      <c r="J149" s="43">
        <v>81.400000000000006</v>
      </c>
      <c r="K149" s="44"/>
      <c r="L149" s="43"/>
    </row>
    <row r="150" spans="1:12" ht="15">
      <c r="A150" s="23"/>
      <c r="B150" s="15"/>
      <c r="C150" s="11"/>
      <c r="D150" s="7" t="s">
        <v>29</v>
      </c>
      <c r="E150" s="42" t="s">
        <v>110</v>
      </c>
      <c r="F150" s="43">
        <v>180</v>
      </c>
      <c r="G150" s="43">
        <v>5.71</v>
      </c>
      <c r="H150" s="43">
        <v>5.08</v>
      </c>
      <c r="I150" s="43">
        <v>16.600000000000001</v>
      </c>
      <c r="J150" s="43">
        <v>219.41</v>
      </c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111</v>
      </c>
      <c r="F151" s="43">
        <v>200</v>
      </c>
      <c r="G151" s="43">
        <v>2.74</v>
      </c>
      <c r="H151" s="43">
        <v>1.79</v>
      </c>
      <c r="I151" s="43">
        <v>22.88</v>
      </c>
      <c r="J151" s="43">
        <v>118.57</v>
      </c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>
        <v>120</v>
      </c>
      <c r="G153" s="43">
        <v>3.3</v>
      </c>
      <c r="H153" s="43">
        <v>0.6</v>
      </c>
      <c r="I153" s="43">
        <v>19.239999999999998</v>
      </c>
      <c r="J153" s="43">
        <v>95.62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1000</v>
      </c>
      <c r="G156" s="19">
        <f t="shared" ref="G156:J156" si="72">SUM(G147:G155)</f>
        <v>32.74</v>
      </c>
      <c r="H156" s="19">
        <f t="shared" si="72"/>
        <v>23.479999999999997</v>
      </c>
      <c r="I156" s="19">
        <f t="shared" si="72"/>
        <v>70.41</v>
      </c>
      <c r="J156" s="19">
        <f t="shared" si="72"/>
        <v>649.39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1545</v>
      </c>
      <c r="G157" s="32">
        <f t="shared" ref="G157" si="74">G146+G156</f>
        <v>46.47</v>
      </c>
      <c r="H157" s="32">
        <f t="shared" ref="H157" si="75">H146+H156</f>
        <v>39.429999999999993</v>
      </c>
      <c r="I157" s="32">
        <f t="shared" ref="I157" si="76">I146+I156</f>
        <v>125.32</v>
      </c>
      <c r="J157" s="32">
        <f t="shared" ref="J157:L157" si="77">J146+J156</f>
        <v>1085.1300000000001</v>
      </c>
      <c r="K157" s="32"/>
      <c r="L157" s="32">
        <f t="shared" si="77"/>
        <v>0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112</v>
      </c>
      <c r="F158" s="40">
        <v>150</v>
      </c>
      <c r="G158" s="40">
        <v>17.7</v>
      </c>
      <c r="H158" s="40">
        <v>10.95</v>
      </c>
      <c r="I158" s="40">
        <v>30.45</v>
      </c>
      <c r="J158" s="40">
        <v>292.2</v>
      </c>
      <c r="K158" s="41" t="s">
        <v>74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.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3.17</v>
      </c>
      <c r="H160" s="43">
        <v>2.68</v>
      </c>
      <c r="I160" s="43">
        <v>15.95</v>
      </c>
      <c r="J160" s="43">
        <v>100.6</v>
      </c>
      <c r="K160" s="44" t="s">
        <v>53</v>
      </c>
      <c r="L160" s="43"/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150</v>
      </c>
      <c r="G161" s="43">
        <v>2.09</v>
      </c>
      <c r="H161" s="43">
        <v>0.33</v>
      </c>
      <c r="I161" s="43">
        <v>13.8</v>
      </c>
      <c r="J161" s="43">
        <v>71.7</v>
      </c>
      <c r="K161" s="44" t="s">
        <v>54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25.5">
      <c r="A163" s="23"/>
      <c r="B163" s="15"/>
      <c r="C163" s="11"/>
      <c r="D163" s="6"/>
      <c r="E163" s="42" t="s">
        <v>42</v>
      </c>
      <c r="F163" s="43">
        <v>30</v>
      </c>
      <c r="G163" s="43">
        <v>0.1</v>
      </c>
      <c r="H163" s="43">
        <v>7.2</v>
      </c>
      <c r="I163" s="43">
        <v>0.13</v>
      </c>
      <c r="J163" s="43">
        <v>66</v>
      </c>
      <c r="K163" s="44" t="s">
        <v>55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23.06</v>
      </c>
      <c r="H165" s="19">
        <f t="shared" si="78"/>
        <v>21.16</v>
      </c>
      <c r="I165" s="19">
        <f t="shared" si="78"/>
        <v>60.330000000000005</v>
      </c>
      <c r="J165" s="19">
        <f t="shared" si="78"/>
        <v>530.5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113</v>
      </c>
      <c r="F166" s="43">
        <v>100</v>
      </c>
      <c r="G166" s="43">
        <v>0.6</v>
      </c>
      <c r="H166" s="43">
        <v>2.5299999999999998</v>
      </c>
      <c r="I166" s="43">
        <v>5.72</v>
      </c>
      <c r="J166" s="43">
        <v>48.15</v>
      </c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78</v>
      </c>
      <c r="F167" s="43">
        <v>250</v>
      </c>
      <c r="G167" s="43">
        <v>13.84</v>
      </c>
      <c r="H167" s="43">
        <v>6.14</v>
      </c>
      <c r="I167" s="43">
        <v>31.87</v>
      </c>
      <c r="J167" s="43">
        <v>310.61</v>
      </c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79</v>
      </c>
      <c r="F168" s="43">
        <v>100</v>
      </c>
      <c r="G168" s="43">
        <v>6.28</v>
      </c>
      <c r="H168" s="43">
        <v>3.85</v>
      </c>
      <c r="I168" s="43">
        <v>3.8</v>
      </c>
      <c r="J168" s="43">
        <v>84</v>
      </c>
      <c r="K168" s="44"/>
      <c r="L168" s="43"/>
    </row>
    <row r="169" spans="1:12" ht="15">
      <c r="A169" s="23"/>
      <c r="B169" s="15"/>
      <c r="C169" s="11"/>
      <c r="D169" s="7" t="s">
        <v>29</v>
      </c>
      <c r="E169" s="42" t="s">
        <v>114</v>
      </c>
      <c r="F169" s="43">
        <v>180</v>
      </c>
      <c r="G169" s="43">
        <v>2.77</v>
      </c>
      <c r="H169" s="43">
        <v>5.25</v>
      </c>
      <c r="I169" s="43">
        <v>18.190000000000001</v>
      </c>
      <c r="J169" s="43">
        <v>109.06</v>
      </c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70</v>
      </c>
      <c r="F170" s="43">
        <v>200</v>
      </c>
      <c r="G170" s="43">
        <v>0.5</v>
      </c>
      <c r="H170" s="43">
        <v>0</v>
      </c>
      <c r="I170" s="43">
        <v>39.83</v>
      </c>
      <c r="J170" s="43">
        <v>162.36000000000001</v>
      </c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>
        <v>120</v>
      </c>
      <c r="G172" s="43">
        <v>5.16</v>
      </c>
      <c r="H172" s="43">
        <v>0.84</v>
      </c>
      <c r="I172" s="43">
        <v>27.06</v>
      </c>
      <c r="J172" s="43">
        <v>136.80000000000001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80">SUM(G166:G174)</f>
        <v>29.15</v>
      </c>
      <c r="H175" s="19">
        <f t="shared" si="80"/>
        <v>18.61</v>
      </c>
      <c r="I175" s="19">
        <f t="shared" si="80"/>
        <v>126.47</v>
      </c>
      <c r="J175" s="19">
        <f t="shared" si="80"/>
        <v>850.98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1480</v>
      </c>
      <c r="G176" s="32">
        <f t="shared" ref="G176" si="82">G165+G175</f>
        <v>52.209999999999994</v>
      </c>
      <c r="H176" s="32">
        <f t="shared" ref="H176" si="83">H165+H175</f>
        <v>39.769999999999996</v>
      </c>
      <c r="I176" s="32">
        <f t="shared" ref="I176" si="84">I165+I175</f>
        <v>186.8</v>
      </c>
      <c r="J176" s="32">
        <f t="shared" ref="J176:L176" si="85">J165+J175</f>
        <v>1381.48</v>
      </c>
      <c r="K176" s="32"/>
      <c r="L176" s="32">
        <f t="shared" si="85"/>
        <v>0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150</v>
      </c>
      <c r="G177" s="40">
        <v>5.82</v>
      </c>
      <c r="H177" s="40">
        <v>7.5</v>
      </c>
      <c r="I177" s="40">
        <v>64.5</v>
      </c>
      <c r="J177" s="40">
        <v>235.6</v>
      </c>
      <c r="K177" s="41" t="s">
        <v>115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5.5">
      <c r="A179" s="23"/>
      <c r="B179" s="15"/>
      <c r="C179" s="11"/>
      <c r="D179" s="7" t="s">
        <v>22</v>
      </c>
      <c r="E179" s="42" t="s">
        <v>62</v>
      </c>
      <c r="F179" s="43">
        <v>207</v>
      </c>
      <c r="G179" s="43">
        <v>0.13</v>
      </c>
      <c r="H179" s="43" t="s">
        <v>63</v>
      </c>
      <c r="I179" s="43">
        <v>15.73</v>
      </c>
      <c r="J179" s="43">
        <v>64.17</v>
      </c>
      <c r="K179" s="44" t="s">
        <v>65</v>
      </c>
      <c r="L179" s="43"/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150</v>
      </c>
      <c r="G180" s="43">
        <v>2.09</v>
      </c>
      <c r="H180" s="43">
        <v>0.33</v>
      </c>
      <c r="I180" s="43">
        <v>13.8</v>
      </c>
      <c r="J180" s="43">
        <v>71.7</v>
      </c>
      <c r="K180" s="44" t="s">
        <v>54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5">
      <c r="A182" s="23"/>
      <c r="B182" s="15"/>
      <c r="C182" s="11"/>
      <c r="D182" s="6"/>
      <c r="E182" s="42" t="s">
        <v>42</v>
      </c>
      <c r="F182" s="43">
        <v>30</v>
      </c>
      <c r="G182" s="43">
        <v>0.1</v>
      </c>
      <c r="H182" s="43">
        <v>7.2</v>
      </c>
      <c r="I182" s="43">
        <v>0.13</v>
      </c>
      <c r="J182" s="43">
        <v>66</v>
      </c>
      <c r="K182" s="44" t="s">
        <v>55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537</v>
      </c>
      <c r="G184" s="19">
        <f t="shared" ref="G184:J184" si="86">SUM(G177:G183)</f>
        <v>8.1399999999999988</v>
      </c>
      <c r="H184" s="19">
        <f t="shared" si="86"/>
        <v>15.030000000000001</v>
      </c>
      <c r="I184" s="19">
        <f t="shared" si="86"/>
        <v>94.16</v>
      </c>
      <c r="J184" s="19">
        <f t="shared" si="86"/>
        <v>437.46999999999997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116</v>
      </c>
      <c r="F185" s="43">
        <v>100</v>
      </c>
      <c r="G185" s="43">
        <v>0.8</v>
      </c>
      <c r="H185" s="43">
        <v>4.7</v>
      </c>
      <c r="I185" s="43">
        <v>7.5</v>
      </c>
      <c r="J185" s="43">
        <v>88.2</v>
      </c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117</v>
      </c>
      <c r="F186" s="43" t="s">
        <v>120</v>
      </c>
      <c r="G186" s="43">
        <v>4.6500000000000004</v>
      </c>
      <c r="H186" s="43">
        <v>4.84</v>
      </c>
      <c r="I186" s="43">
        <v>7.36</v>
      </c>
      <c r="J186" s="43">
        <v>91.58</v>
      </c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118</v>
      </c>
      <c r="F187" s="43" t="s">
        <v>121</v>
      </c>
      <c r="G187" s="43">
        <v>10.6</v>
      </c>
      <c r="H187" s="43">
        <v>11.81</v>
      </c>
      <c r="I187" s="43">
        <v>26.26</v>
      </c>
      <c r="J187" s="43">
        <v>276.7</v>
      </c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119</v>
      </c>
      <c r="F189" s="43">
        <v>200</v>
      </c>
      <c r="G189" s="43">
        <v>0.5</v>
      </c>
      <c r="H189" s="43">
        <v>0</v>
      </c>
      <c r="I189" s="43">
        <v>39.83</v>
      </c>
      <c r="J189" s="43">
        <v>162.36000000000001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>
        <v>120</v>
      </c>
      <c r="G191" s="43">
        <v>3.3</v>
      </c>
      <c r="H191" s="43">
        <v>0.6</v>
      </c>
      <c r="I191" s="43">
        <v>19.239999999999998</v>
      </c>
      <c r="J191" s="43">
        <v>95.62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420</v>
      </c>
      <c r="G194" s="19">
        <f t="shared" ref="G194:J194" si="88">SUM(G185:G193)</f>
        <v>19.850000000000001</v>
      </c>
      <c r="H194" s="19">
        <f t="shared" si="88"/>
        <v>21.950000000000003</v>
      </c>
      <c r="I194" s="19">
        <f t="shared" si="88"/>
        <v>100.19</v>
      </c>
      <c r="J194" s="19">
        <f t="shared" si="88"/>
        <v>714.46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957</v>
      </c>
      <c r="G195" s="32">
        <f t="shared" ref="G195" si="90">G184+G194</f>
        <v>27.990000000000002</v>
      </c>
      <c r="H195" s="32">
        <f t="shared" ref="H195" si="91">H184+H194</f>
        <v>36.980000000000004</v>
      </c>
      <c r="I195" s="32">
        <f t="shared" ref="I195" si="92">I184+I194</f>
        <v>194.35</v>
      </c>
      <c r="J195" s="32">
        <f t="shared" ref="J195:L195" si="93">J184+J194</f>
        <v>1151.93</v>
      </c>
      <c r="K195" s="32"/>
      <c r="L195" s="32">
        <f t="shared" si="93"/>
        <v>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1405.9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41.381999999999998</v>
      </c>
      <c r="H196" s="34">
        <f t="shared" si="94"/>
        <v>40.426000000000002</v>
      </c>
      <c r="I196" s="34">
        <f t="shared" si="94"/>
        <v>4671.652</v>
      </c>
      <c r="J196" s="34">
        <f t="shared" si="94"/>
        <v>1176.0759999999998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2023-10-30T19:34:39Z</dcterms:modified>
</cp:coreProperties>
</file>